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6" yWindow="65524" windowWidth="10272" windowHeight="8280" activeTab="0"/>
  </bookViews>
  <sheets>
    <sheet name="住宅アパートのみ" sheetId="1" r:id="rId1"/>
    <sheet name="住宅アパート以外" sheetId="2" r:id="rId2"/>
    <sheet name="全用途" sheetId="3" r:id="rId3"/>
  </sheets>
  <externalReferences>
    <externalReference r:id="rId6"/>
  </externalReferences>
  <definedNames>
    <definedName name="_985～1989　事務所">#REF!</definedName>
    <definedName name="～1959　事務所">#REF!</definedName>
    <definedName name="1960～1969　事務所">#REF!</definedName>
    <definedName name="1970～1979　事務所">#REF!</definedName>
    <definedName name="1980～1984　事務所">#REF!</definedName>
    <definedName name="1990～1994　事務所">#REF!</definedName>
    <definedName name="1995～1999　事務所">#REF!</definedName>
    <definedName name="2000～2004　事務所">#REF!</definedName>
    <definedName name="2005～2010　事務所">#REF!</definedName>
    <definedName name="_xlnm.Print_Area" localSheetId="0">'住宅アパートのみ'!$A$1:$L$68</definedName>
    <definedName name="_xlnm.Print_Area" localSheetId="1">'住宅アパート以外'!$A$1:$L$68</definedName>
    <definedName name="_xlnm.Print_Area" localSheetId="2">'全用途'!$A$1:$L$75</definedName>
    <definedName name="合計　事務所">#REF!</definedName>
    <definedName name="事務所　～1959">'[1]事務所　～1959'!$A$1:$C$24</definedName>
    <definedName name="事務所　1960～1969">'[1]事務所　1960～1969'!$A$1:$C$24</definedName>
    <definedName name="事務所　1970～1979">'[1]事務所　1970～1979'!$A$1:$C$24</definedName>
    <definedName name="事務所　1980～1984">'[1]事務所　1980～1984'!$A$1:$C$24</definedName>
    <definedName name="事務所　1985～1989">'[1]事務所　1985～1989'!$A$1:$C$24</definedName>
    <definedName name="事務所　1990～1994">'[1]事務所　1990～1994'!$A$1:$C$24</definedName>
    <definedName name="事務所　1995～1999">'[1]事務所　1995～1999'!$A$1:$C$24</definedName>
    <definedName name="事務所　2000～2004">'[1]事務所　2000～2004'!$A$1:$C$24</definedName>
    <definedName name="事務所　2005～2010">'[1]事務所　2005～2010'!$A$1:$C$24</definedName>
    <definedName name="事務所　合計">'[1]事務所　合計'!$A$1:$C$24</definedName>
    <definedName name="住宅　合計">#REF!</definedName>
    <definedName name="住宅_～1959">#REF!</definedName>
    <definedName name="住宅_1960～1969">#REF!</definedName>
    <definedName name="住宅_1970～1979">#REF!</definedName>
    <definedName name="住宅_1980～1984">#REF!</definedName>
    <definedName name="住宅_1985～1989">#REF!</definedName>
    <definedName name="住宅_1990～1994">#REF!</definedName>
    <definedName name="住宅_1995～1999">#REF!</definedName>
    <definedName name="住宅_2000～2004">#REF!</definedName>
    <definedName name="住宅_2005～2010">#REF!</definedName>
  </definedNames>
  <calcPr fullCalcOnLoad="1" refMode="R1C1"/>
</workbook>
</file>

<file path=xl/sharedStrings.xml><?xml version="1.0" encoding="utf-8"?>
<sst xmlns="http://schemas.openxmlformats.org/spreadsheetml/2006/main" count="118" uniqueCount="39">
  <si>
    <t>合計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</si>
  <si>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</si>
  <si>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</si>
  <si>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</si>
  <si>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</si>
  <si>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</si>
  <si>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</si>
  <si>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</si>
  <si>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</si>
  <si>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</si>
  <si>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</si>
  <si>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</si>
  <si>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</si>
  <si>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</si>
  <si>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</si>
  <si>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</si>
  <si>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</si>
  <si>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</si>
  <si>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</si>
  <si>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</si>
  <si>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</si>
  <si>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</si>
  <si>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</si>
  <si>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</si>
  <si>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都心３区</t>
  </si>
  <si>
    <t>他18区</t>
  </si>
  <si>
    <t>年代別床面積　　単位：千㎡</t>
  </si>
  <si>
    <t>各区平均築後年数
単位：年</t>
  </si>
  <si>
    <t>都心５区</t>
  </si>
  <si>
    <t>2000～2004</t>
  </si>
  <si>
    <t>2005～2009</t>
  </si>
  <si>
    <t>～1959</t>
  </si>
  <si>
    <t>1960～1969</t>
  </si>
  <si>
    <t>1970～1979</t>
  </si>
  <si>
    <t>1980～1989</t>
  </si>
  <si>
    <t xml:space="preserve"> </t>
  </si>
  <si>
    <t>1990～1999</t>
  </si>
  <si>
    <t>2015～2019</t>
  </si>
  <si>
    <t>2010～2014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</si>
</sst>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0.0_ "/>
    <numFmt numFmtId="186" formatCode="#,##0.0_ "/>
    <numFmt numFmtId="187" formatCode="0.0%"/>
    <numFmt numFmtId="188" formatCode="#,##0&quot;㎡&quot;_ "/>
    <numFmt numFmtId="189" formatCode="#,##0.0000000_ "/>
    <numFmt numFmtId="190" formatCode="0_ "/>
    <numFmt numFmtId="191" formatCode="#,##0_);[Red]\(#,##0\)"/>
    <numFmt numFmtId="192" formatCode="#,##0&quot;㎡&quot;"/>
    <numFmt numFmtId="193" formatCode="#,##0&quot;ha&quot;"/>
    <numFmt numFmtId="194" formatCode="#,##0&quot;千㎡&quot;"/>
    <numFmt numFmtId="195" formatCode="0.0_);[Red]\(0.0\)"/>
    <numFmt numFmtId="196" formatCode="#,##0,"/>
    <numFmt numFmtId="197" formatCode="#,##0.00_ "/>
  </numFmts>
  <fonts count="4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12"/>
      <color indexed="8"/>
      <name val="ＭＳ Ｐゴシック"/>
      <family val="3"/>
    </font>
    <font>
      <sz val="9.75"/>
      <color indexed="8"/>
      <name val="ＭＳ Ｐゴシック"/>
      <family val="3"/>
    </font>
    <font>
      <sz val="10"/>
      <color indexed="8"/>
      <name val="ＭＳ Ｐゴシック"/>
      <family val="3"/>
    </font>
    <font>
      <sz val="7.35"/>
      <color indexed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75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7" fillId="0" borderId="10" xfId="0" applyFont="1" applyFill="1" applyBorder="1" applyAlignment="1">
      <alignment horizontal="distributed" vertical="center"/>
    </xf>
    <xf numFmtId="0" fontId="0" fillId="0" borderId="0" xfId="0" applyAlignment="1">
      <alignment horizontal="distributed"/>
    </xf>
    <xf numFmtId="0" fontId="7" fillId="33" borderId="10" xfId="0" applyFont="1" applyFill="1" applyBorder="1" applyAlignment="1">
      <alignment horizontal="distributed" vertical="center"/>
    </xf>
    <xf numFmtId="196" fontId="8" fillId="33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center" vertical="center"/>
    </xf>
    <xf numFmtId="196" fontId="0" fillId="0" borderId="0" xfId="0" applyNumberFormat="1" applyAlignment="1">
      <alignment/>
    </xf>
    <xf numFmtId="0" fontId="13" fillId="0" borderId="0" xfId="0" applyFont="1" applyAlignment="1">
      <alignment/>
    </xf>
    <xf numFmtId="196" fontId="8" fillId="0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distributed"/>
    </xf>
    <xf numFmtId="0" fontId="0" fillId="0" borderId="10" xfId="0" applyFill="1" applyBorder="1" applyAlignment="1">
      <alignment horizontal="distributed"/>
    </xf>
    <xf numFmtId="185" fontId="8" fillId="33" borderId="10" xfId="0" applyNumberFormat="1" applyFont="1" applyFill="1" applyBorder="1" applyAlignment="1">
      <alignment horizontal="right" vertical="center"/>
    </xf>
    <xf numFmtId="185" fontId="8" fillId="0" borderId="10" xfId="0" applyNumberFormat="1" applyFont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85" fontId="8" fillId="0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建築年代別　床面積（住宅・アパート）</a:t>
            </a:r>
          </a:p>
        </c:rich>
      </c:tx>
      <c:layout>
        <c:manualLayout>
          <c:xMode val="factor"/>
          <c:yMode val="factor"/>
          <c:x val="-0.017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585"/>
          <c:w val="0.89125"/>
          <c:h val="0.77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'住宅アパートのみ'!$B$2</c:f>
              <c:strCache>
                <c:ptCount val="1"/>
                <c:pt idx="0">
                  <c:v>～1959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'住宅アパートのみ'!$A$3:$A$25</c:f>
              <c:strCache/>
            </c:strRef>
          </c:cat>
          <c:val>
            <c:numRef>
              <c:f>'住宅アパートのみ'!$B$3:$B$25</c:f>
              <c:numCache/>
            </c:numRef>
          </c:val>
        </c:ser>
        <c:ser>
          <c:idx val="1"/>
          <c:order val="1"/>
          <c:tx>
            <c:strRef>
              <c:f>'住宅アパートのみ'!$C$2</c:f>
              <c:strCache>
                <c:ptCount val="1"/>
                <c:pt idx="0">
                  <c:v>1960～1969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'住宅アパートのみ'!$A$3:$A$25</c:f>
              <c:strCache/>
            </c:strRef>
          </c:cat>
          <c:val>
            <c:numRef>
              <c:f>'住宅アパートのみ'!$C$3:$C$25</c:f>
              <c:numCache/>
            </c:numRef>
          </c:val>
        </c:ser>
        <c:ser>
          <c:idx val="2"/>
          <c:order val="2"/>
          <c:tx>
            <c:strRef>
              <c:f>'住宅アパートのみ'!$D$2</c:f>
              <c:strCache>
                <c:ptCount val="1"/>
                <c:pt idx="0">
                  <c:v>1970～1979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'住宅アパートのみ'!$A$3:$A$25</c:f>
              <c:strCache/>
            </c:strRef>
          </c:cat>
          <c:val>
            <c:numRef>
              <c:f>'住宅アパートのみ'!$D$3:$D$25</c:f>
              <c:numCache/>
            </c:numRef>
          </c:val>
        </c:ser>
        <c:ser>
          <c:idx val="3"/>
          <c:order val="3"/>
          <c:tx>
            <c:strRef>
              <c:f>'住宅アパートのみ'!$E$2</c:f>
              <c:strCache>
                <c:ptCount val="1"/>
                <c:pt idx="0">
                  <c:v>1980～1989</c:v>
                </c:pt>
              </c:strCache>
            </c:strRef>
          </c:tx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'住宅アパートのみ'!$A$3:$A$25</c:f>
              <c:strCache/>
            </c:strRef>
          </c:cat>
          <c:val>
            <c:numRef>
              <c:f>'住宅アパートのみ'!$E$3:$E$25</c:f>
              <c:numCache/>
            </c:numRef>
          </c:val>
        </c:ser>
        <c:ser>
          <c:idx val="4"/>
          <c:order val="4"/>
          <c:tx>
            <c:strRef>
              <c:f>'住宅アパートのみ'!$F$2</c:f>
              <c:strCache>
                <c:ptCount val="1"/>
                <c:pt idx="0">
                  <c:v>1990～1999</c:v>
                </c:pt>
              </c:strCache>
            </c:strRef>
          </c:tx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'住宅アパートのみ'!$A$3:$A$25</c:f>
              <c:strCache/>
            </c:strRef>
          </c:cat>
          <c:val>
            <c:numRef>
              <c:f>'住宅アパートのみ'!$F$3:$F$25</c:f>
              <c:numCache/>
            </c:numRef>
          </c:val>
        </c:ser>
        <c:ser>
          <c:idx val="5"/>
          <c:order val="5"/>
          <c:tx>
            <c:strRef>
              <c:f>'住宅アパートのみ'!$G$2</c:f>
              <c:strCache>
                <c:ptCount val="1"/>
                <c:pt idx="0">
                  <c:v>2000～2004</c:v>
                </c:pt>
              </c:strCache>
            </c:strRef>
          </c:tx>
          <c:spPr>
            <a:blipFill>
              <a:blip r:embed="rId6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'住宅アパートのみ'!$A$3:$A$25</c:f>
              <c:strCache/>
            </c:strRef>
          </c:cat>
          <c:val>
            <c:numRef>
              <c:f>'住宅アパートのみ'!$G$3:$G$25</c:f>
              <c:numCache/>
            </c:numRef>
          </c:val>
        </c:ser>
        <c:ser>
          <c:idx val="6"/>
          <c:order val="6"/>
          <c:tx>
            <c:strRef>
              <c:f>'住宅アパートのみ'!$H$2</c:f>
              <c:strCache>
                <c:ptCount val="1"/>
                <c:pt idx="0">
                  <c:v>2005～2009</c:v>
                </c:pt>
              </c:strCache>
            </c:strRef>
          </c:tx>
          <c:spPr>
            <a:blipFill>
              <a:blip r:embed="rId7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'住宅アパートのみ'!$A$3:$A$25</c:f>
              <c:strCache/>
            </c:strRef>
          </c:cat>
          <c:val>
            <c:numRef>
              <c:f>'住宅アパートのみ'!$H$3:$H$25</c:f>
              <c:numCache/>
            </c:numRef>
          </c:val>
        </c:ser>
        <c:ser>
          <c:idx val="7"/>
          <c:order val="7"/>
          <c:tx>
            <c:strRef>
              <c:f>'住宅アパートのみ'!$I$2</c:f>
              <c:strCache>
                <c:ptCount val="1"/>
                <c:pt idx="0">
                  <c:v>2010～2014</c:v>
                </c:pt>
              </c:strCache>
            </c:strRef>
          </c:tx>
          <c:spPr>
            <a:blipFill>
              <a:blip r:embed="rId8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'住宅アパートのみ'!$A$3:$A$25</c:f>
              <c:strCache/>
            </c:strRef>
          </c:cat>
          <c:val>
            <c:numRef>
              <c:f>'住宅アパートのみ'!$I$3:$I$25</c:f>
              <c:numCache/>
            </c:numRef>
          </c:val>
        </c:ser>
        <c:ser>
          <c:idx val="8"/>
          <c:order val="8"/>
          <c:tx>
            <c:strRef>
              <c:f>'住宅アパートのみ'!$J$2</c:f>
              <c:strCache>
                <c:ptCount val="1"/>
                <c:pt idx="0">
                  <c:v>2015～2019</c:v>
                </c:pt>
              </c:strCache>
            </c:strRef>
          </c:tx>
          <c:spPr>
            <a:blipFill>
              <a:blip r:embed="rId9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'住宅アパートのみ'!$A$3:$A$25</c:f>
              <c:strCache/>
            </c:strRef>
          </c:cat>
          <c:val>
            <c:numRef>
              <c:f>'住宅アパートのみ'!$J$3:$J$25</c:f>
              <c:numCache/>
            </c:numRef>
          </c:val>
        </c:ser>
        <c:overlap val="100"/>
        <c:axId val="41733056"/>
        <c:axId val="40053185"/>
      </c:barChart>
      <c:lineChart>
        <c:grouping val="standard"/>
        <c:varyColors val="0"/>
        <c:ser>
          <c:idx val="10"/>
          <c:order val="9"/>
          <c:tx>
            <c:v>23区平均築後年数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住宅アパートのみ!#REF!</c:f>
            </c:numRef>
          </c:val>
          <c:smooth val="0"/>
        </c:ser>
        <c:ser>
          <c:idx val="9"/>
          <c:order val="10"/>
          <c:tx>
            <c:v>各区平均築後年数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'住宅アパートのみ'!$L$3:$L$25</c:f>
              <c:numCache/>
            </c:numRef>
          </c:val>
          <c:smooth val="0"/>
        </c:ser>
        <c:axId val="24934346"/>
        <c:axId val="23082523"/>
      </c:lineChart>
      <c:catAx>
        <c:axId val="417330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053185"/>
        <c:crosses val="autoZero"/>
        <c:auto val="1"/>
        <c:lblOffset val="100"/>
        <c:tickLblSkip val="1"/>
        <c:noMultiLvlLbl val="0"/>
      </c:catAx>
      <c:valAx>
        <c:axId val="4005318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床面積　百万㎡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733056"/>
        <c:crossesAt val="1"/>
        <c:crossBetween val="between"/>
        <c:dispUnits>
          <c:builtInUnit val="millions"/>
        </c:dispUnits>
        <c:minorUnit val="73554.982935"/>
      </c:valAx>
      <c:catAx>
        <c:axId val="24934346"/>
        <c:scaling>
          <c:orientation val="minMax"/>
        </c:scaling>
        <c:axPos val="b"/>
        <c:delete val="1"/>
        <c:majorTickMark val="out"/>
        <c:minorTickMark val="none"/>
        <c:tickLblPos val="nextTo"/>
        <c:crossAx val="23082523"/>
        <c:crosses val="autoZero"/>
        <c:auto val="1"/>
        <c:lblOffset val="100"/>
        <c:tickLblSkip val="1"/>
        <c:noMultiLvlLbl val="0"/>
      </c:catAx>
      <c:valAx>
        <c:axId val="23082523"/>
        <c:scaling>
          <c:orientation val="minMax"/>
          <c:max val="35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平均築後年数　年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4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934346"/>
        <c:crosses val="max"/>
        <c:crossBetween val="between"/>
        <c:dispUnits/>
        <c:majorUnit val="5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525"/>
          <c:y val="0.83825"/>
          <c:w val="0.7115"/>
          <c:h val="0.14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39</xdr:row>
      <xdr:rowOff>133350</xdr:rowOff>
    </xdr:from>
    <xdr:to>
      <xdr:col>11</xdr:col>
      <xdr:colOff>561975</xdr:colOff>
      <xdr:row>67</xdr:row>
      <xdr:rowOff>66675</xdr:rowOff>
    </xdr:to>
    <xdr:graphicFrame>
      <xdr:nvGraphicFramePr>
        <xdr:cNvPr id="1" name="グラフ 4"/>
        <xdr:cNvGraphicFramePr/>
      </xdr:nvGraphicFramePr>
      <xdr:xfrm>
        <a:off x="38100" y="6229350"/>
        <a:ext cx="74295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1927\&#37117;&#24066;&#25919;&#31574;&#20418;\Users\T10N08006\Desktop\land%20and%20house\&#22259;&#34920;1-7-7%202011\&#22259;&#34920;1&#8208;7&#8208;7&#12288;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事務所　～1959"/>
      <sheetName val="事務所　1960～1969"/>
      <sheetName val="事務所　1970～1979"/>
      <sheetName val="事務所　1980～1984"/>
      <sheetName val="事務所　1985～1989"/>
      <sheetName val="事務所　1990～1994"/>
      <sheetName val="事務所　1995～1999"/>
      <sheetName val="事務所　2000～2004"/>
      <sheetName val="事務所　2005～2010"/>
      <sheetName val="事務所　合計"/>
      <sheetName val="１枚目"/>
      <sheetName val="２枚目"/>
    </sheetNames>
    <sheetDataSet>
      <sheetData sheetId="0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2689898480</v>
          </cell>
          <cell r="C2">
            <v>47593201</v>
          </cell>
        </row>
        <row r="3">
          <cell r="A3" t="str">
            <v>02</v>
          </cell>
          <cell r="B3">
            <v>2816701193</v>
          </cell>
          <cell r="C3">
            <v>45615783</v>
          </cell>
        </row>
        <row r="4">
          <cell r="A4" t="str">
            <v>03</v>
          </cell>
          <cell r="B4">
            <v>1095466724</v>
          </cell>
          <cell r="C4">
            <v>15897342</v>
          </cell>
        </row>
        <row r="5">
          <cell r="A5" t="str">
            <v>04</v>
          </cell>
          <cell r="B5">
            <v>226286321</v>
          </cell>
          <cell r="C5">
            <v>3987161</v>
          </cell>
        </row>
        <row r="6">
          <cell r="A6" t="str">
            <v>05</v>
          </cell>
          <cell r="B6">
            <v>288152532</v>
          </cell>
          <cell r="C6">
            <v>4120486</v>
          </cell>
        </row>
        <row r="7">
          <cell r="A7" t="str">
            <v>06</v>
          </cell>
          <cell r="B7">
            <v>186911777</v>
          </cell>
          <cell r="C7">
            <v>3054522</v>
          </cell>
        </row>
        <row r="8">
          <cell r="A8" t="str">
            <v>07</v>
          </cell>
          <cell r="B8">
            <v>93328915</v>
          </cell>
          <cell r="C8">
            <v>1690797</v>
          </cell>
        </row>
        <row r="9">
          <cell r="A9" t="str">
            <v>08</v>
          </cell>
          <cell r="B9">
            <v>59858367</v>
          </cell>
          <cell r="C9">
            <v>968232</v>
          </cell>
        </row>
        <row r="10">
          <cell r="A10" t="str">
            <v>09</v>
          </cell>
          <cell r="B10">
            <v>148501145</v>
          </cell>
          <cell r="C10">
            <v>2128884</v>
          </cell>
        </row>
        <row r="11">
          <cell r="A11" t="str">
            <v>10</v>
          </cell>
          <cell r="B11">
            <v>74603192</v>
          </cell>
          <cell r="C11">
            <v>1362933</v>
          </cell>
        </row>
        <row r="12">
          <cell r="A12" t="str">
            <v>11</v>
          </cell>
          <cell r="B12">
            <v>134464437</v>
          </cell>
          <cell r="C12">
            <v>2209567</v>
          </cell>
        </row>
        <row r="13">
          <cell r="A13" t="str">
            <v>12</v>
          </cell>
          <cell r="B13">
            <v>129367154</v>
          </cell>
          <cell r="C13">
            <v>2189310</v>
          </cell>
        </row>
        <row r="14">
          <cell r="A14" t="str">
            <v>13</v>
          </cell>
          <cell r="B14">
            <v>90554857</v>
          </cell>
          <cell r="C14">
            <v>1450688</v>
          </cell>
        </row>
        <row r="15">
          <cell r="A15" t="str">
            <v>14</v>
          </cell>
          <cell r="B15">
            <v>10604918</v>
          </cell>
          <cell r="C15">
            <v>176946</v>
          </cell>
        </row>
        <row r="16">
          <cell r="A16" t="str">
            <v>15</v>
          </cell>
          <cell r="B16">
            <v>49068591</v>
          </cell>
          <cell r="C16">
            <v>845118</v>
          </cell>
        </row>
        <row r="17">
          <cell r="A17" t="str">
            <v>16</v>
          </cell>
          <cell r="B17">
            <v>221361027</v>
          </cell>
          <cell r="C17">
            <v>3680169</v>
          </cell>
        </row>
        <row r="18">
          <cell r="A18" t="str">
            <v>17</v>
          </cell>
          <cell r="B18">
            <v>89406953</v>
          </cell>
          <cell r="C18">
            <v>1370882</v>
          </cell>
        </row>
        <row r="19">
          <cell r="A19" t="str">
            <v>18</v>
          </cell>
          <cell r="B19">
            <v>86319829</v>
          </cell>
          <cell r="C19">
            <v>1526276</v>
          </cell>
        </row>
        <row r="20">
          <cell r="A20" t="str">
            <v>19</v>
          </cell>
          <cell r="B20">
            <v>25823508</v>
          </cell>
          <cell r="C20">
            <v>422445</v>
          </cell>
        </row>
        <row r="21">
          <cell r="A21" t="str">
            <v>20</v>
          </cell>
          <cell r="B21">
            <v>20859871</v>
          </cell>
          <cell r="C21">
            <v>344284</v>
          </cell>
        </row>
        <row r="22">
          <cell r="A22" t="str">
            <v>21</v>
          </cell>
          <cell r="B22">
            <v>63534452</v>
          </cell>
          <cell r="C22">
            <v>1012050</v>
          </cell>
        </row>
        <row r="23">
          <cell r="A23" t="str">
            <v>22</v>
          </cell>
          <cell r="B23">
            <v>44214980</v>
          </cell>
          <cell r="C23">
            <v>793134</v>
          </cell>
        </row>
        <row r="24">
          <cell r="A24" t="str">
            <v>23</v>
          </cell>
          <cell r="B24">
            <v>35537841</v>
          </cell>
          <cell r="C24">
            <v>615234</v>
          </cell>
        </row>
      </sheetData>
      <sheetData sheetId="1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12058125160</v>
          </cell>
          <cell r="C2">
            <v>261404812</v>
          </cell>
        </row>
        <row r="3">
          <cell r="A3" t="str">
            <v>02</v>
          </cell>
          <cell r="B3">
            <v>10510475450</v>
          </cell>
          <cell r="C3">
            <v>226491868</v>
          </cell>
        </row>
        <row r="4">
          <cell r="A4" t="str">
            <v>03</v>
          </cell>
          <cell r="B4">
            <v>5780867171</v>
          </cell>
          <cell r="C4">
            <v>125734170</v>
          </cell>
        </row>
        <row r="5">
          <cell r="A5" t="str">
            <v>04</v>
          </cell>
          <cell r="B5">
            <v>2529154000</v>
          </cell>
          <cell r="C5">
            <v>55746486</v>
          </cell>
        </row>
        <row r="6">
          <cell r="A6" t="str">
            <v>05</v>
          </cell>
          <cell r="B6">
            <v>644895496</v>
          </cell>
          <cell r="C6">
            <v>13913322</v>
          </cell>
        </row>
        <row r="7">
          <cell r="A7" t="str">
            <v>06</v>
          </cell>
          <cell r="B7">
            <v>1189444702</v>
          </cell>
          <cell r="C7">
            <v>25792557</v>
          </cell>
        </row>
        <row r="8">
          <cell r="A8" t="str">
            <v>07</v>
          </cell>
          <cell r="B8">
            <v>422333985</v>
          </cell>
          <cell r="C8">
            <v>9295848</v>
          </cell>
        </row>
        <row r="9">
          <cell r="A9" t="str">
            <v>08</v>
          </cell>
          <cell r="B9">
            <v>371765117</v>
          </cell>
          <cell r="C9">
            <v>8212535</v>
          </cell>
        </row>
        <row r="10">
          <cell r="A10" t="str">
            <v>09</v>
          </cell>
          <cell r="B10">
            <v>728032105</v>
          </cell>
          <cell r="C10">
            <v>15975830</v>
          </cell>
        </row>
        <row r="11">
          <cell r="A11" t="str">
            <v>10</v>
          </cell>
          <cell r="B11">
            <v>475611318</v>
          </cell>
          <cell r="C11">
            <v>10389867</v>
          </cell>
        </row>
        <row r="12">
          <cell r="A12" t="str">
            <v>11</v>
          </cell>
          <cell r="B12">
            <v>842359620</v>
          </cell>
          <cell r="C12">
            <v>18573185</v>
          </cell>
        </row>
        <row r="13">
          <cell r="A13" t="str">
            <v>12</v>
          </cell>
          <cell r="B13">
            <v>594777658</v>
          </cell>
          <cell r="C13">
            <v>13068097</v>
          </cell>
        </row>
        <row r="14">
          <cell r="A14" t="str">
            <v>13</v>
          </cell>
          <cell r="B14">
            <v>2246467944</v>
          </cell>
          <cell r="C14">
            <v>49558328</v>
          </cell>
        </row>
        <row r="15">
          <cell r="A15" t="str">
            <v>14</v>
          </cell>
          <cell r="B15">
            <v>286390866</v>
          </cell>
          <cell r="C15">
            <v>6194356</v>
          </cell>
        </row>
        <row r="16">
          <cell r="A16" t="str">
            <v>15</v>
          </cell>
          <cell r="B16">
            <v>435853389</v>
          </cell>
          <cell r="C16">
            <v>9696941</v>
          </cell>
        </row>
        <row r="17">
          <cell r="A17" t="str">
            <v>16</v>
          </cell>
          <cell r="B17">
            <v>634779176</v>
          </cell>
          <cell r="C17">
            <v>13868956</v>
          </cell>
        </row>
        <row r="18">
          <cell r="A18" t="str">
            <v>17</v>
          </cell>
          <cell r="B18">
            <v>406498110</v>
          </cell>
          <cell r="C18">
            <v>8913889</v>
          </cell>
        </row>
        <row r="19">
          <cell r="A19" t="str">
            <v>18</v>
          </cell>
          <cell r="B19">
            <v>163834054</v>
          </cell>
          <cell r="C19">
            <v>3608520</v>
          </cell>
        </row>
        <row r="20">
          <cell r="A20" t="str">
            <v>19</v>
          </cell>
          <cell r="B20">
            <v>490272863</v>
          </cell>
          <cell r="C20">
            <v>10752852</v>
          </cell>
        </row>
        <row r="21">
          <cell r="A21" t="str">
            <v>20</v>
          </cell>
          <cell r="B21">
            <v>429360787</v>
          </cell>
          <cell r="C21">
            <v>9444879</v>
          </cell>
        </row>
        <row r="22">
          <cell r="A22" t="str">
            <v>21</v>
          </cell>
          <cell r="B22">
            <v>300314636</v>
          </cell>
          <cell r="C22">
            <v>6572475</v>
          </cell>
        </row>
        <row r="23">
          <cell r="A23" t="str">
            <v>22</v>
          </cell>
          <cell r="B23">
            <v>363606687</v>
          </cell>
          <cell r="C23">
            <v>8015821</v>
          </cell>
        </row>
        <row r="24">
          <cell r="A24" t="str">
            <v>23</v>
          </cell>
          <cell r="B24">
            <v>280104057</v>
          </cell>
          <cell r="C24">
            <v>6231409</v>
          </cell>
        </row>
      </sheetData>
      <sheetData sheetId="2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10174698356</v>
          </cell>
          <cell r="C2">
            <v>277579295</v>
          </cell>
        </row>
        <row r="3">
          <cell r="A3" t="str">
            <v>02</v>
          </cell>
          <cell r="B3">
            <v>7764494173</v>
          </cell>
          <cell r="C3">
            <v>209134539</v>
          </cell>
        </row>
        <row r="4">
          <cell r="A4" t="str">
            <v>03</v>
          </cell>
          <cell r="B4">
            <v>8861949070</v>
          </cell>
          <cell r="C4">
            <v>240875892</v>
          </cell>
        </row>
        <row r="5">
          <cell r="A5" t="str">
            <v>04</v>
          </cell>
          <cell r="B5">
            <v>6717057239</v>
          </cell>
          <cell r="C5">
            <v>186510911</v>
          </cell>
        </row>
        <row r="6">
          <cell r="A6" t="str">
            <v>05</v>
          </cell>
          <cell r="B6">
            <v>878027255</v>
          </cell>
          <cell r="C6">
            <v>24306380</v>
          </cell>
        </row>
        <row r="7">
          <cell r="A7" t="str">
            <v>06</v>
          </cell>
          <cell r="B7">
            <v>1744532716</v>
          </cell>
          <cell r="C7">
            <v>47426755</v>
          </cell>
        </row>
        <row r="8">
          <cell r="A8" t="str">
            <v>07</v>
          </cell>
          <cell r="B8">
            <v>554988196</v>
          </cell>
          <cell r="C8">
            <v>14711388</v>
          </cell>
        </row>
        <row r="9">
          <cell r="A9" t="str">
            <v>08</v>
          </cell>
          <cell r="B9">
            <v>692524830</v>
          </cell>
          <cell r="C9">
            <v>19293803</v>
          </cell>
        </row>
        <row r="10">
          <cell r="A10" t="str">
            <v>09</v>
          </cell>
          <cell r="B10">
            <v>1592245030</v>
          </cell>
          <cell r="C10">
            <v>42853722</v>
          </cell>
        </row>
        <row r="11">
          <cell r="A11" t="str">
            <v>10</v>
          </cell>
          <cell r="B11">
            <v>962996282</v>
          </cell>
          <cell r="C11">
            <v>26306228</v>
          </cell>
        </row>
        <row r="12">
          <cell r="A12" t="str">
            <v>11</v>
          </cell>
          <cell r="B12">
            <v>1692293355</v>
          </cell>
          <cell r="C12">
            <v>45234057</v>
          </cell>
        </row>
        <row r="13">
          <cell r="A13" t="str">
            <v>12</v>
          </cell>
          <cell r="B13">
            <v>938616123</v>
          </cell>
          <cell r="C13">
            <v>25428613</v>
          </cell>
        </row>
        <row r="14">
          <cell r="A14" t="str">
            <v>13</v>
          </cell>
          <cell r="B14">
            <v>3491452519</v>
          </cell>
          <cell r="C14">
            <v>95213751</v>
          </cell>
        </row>
        <row r="15">
          <cell r="A15" t="str">
            <v>14</v>
          </cell>
          <cell r="B15">
            <v>477320132</v>
          </cell>
          <cell r="C15">
            <v>12942292</v>
          </cell>
        </row>
        <row r="16">
          <cell r="A16" t="str">
            <v>15</v>
          </cell>
          <cell r="B16">
            <v>527930894</v>
          </cell>
          <cell r="C16">
            <v>14263495</v>
          </cell>
        </row>
        <row r="17">
          <cell r="A17" t="str">
            <v>16</v>
          </cell>
          <cell r="B17">
            <v>3022871710</v>
          </cell>
          <cell r="C17">
            <v>87935504</v>
          </cell>
        </row>
        <row r="18">
          <cell r="A18" t="str">
            <v>17</v>
          </cell>
          <cell r="B18">
            <v>432875232</v>
          </cell>
          <cell r="C18">
            <v>11907793</v>
          </cell>
        </row>
        <row r="19">
          <cell r="A19" t="str">
            <v>18</v>
          </cell>
          <cell r="B19">
            <v>197336548</v>
          </cell>
          <cell r="C19">
            <v>5538009</v>
          </cell>
        </row>
        <row r="20">
          <cell r="A20" t="str">
            <v>19</v>
          </cell>
          <cell r="B20">
            <v>510825628</v>
          </cell>
          <cell r="C20">
            <v>13957763</v>
          </cell>
        </row>
        <row r="21">
          <cell r="A21" t="str">
            <v>20</v>
          </cell>
          <cell r="B21">
            <v>456601758</v>
          </cell>
          <cell r="C21">
            <v>12302093</v>
          </cell>
        </row>
        <row r="22">
          <cell r="A22" t="str">
            <v>21</v>
          </cell>
          <cell r="B22">
            <v>499082445</v>
          </cell>
          <cell r="C22">
            <v>13741243</v>
          </cell>
        </row>
        <row r="23">
          <cell r="A23" t="str">
            <v>22</v>
          </cell>
          <cell r="B23">
            <v>305927108</v>
          </cell>
          <cell r="C23">
            <v>8336593</v>
          </cell>
        </row>
        <row r="24">
          <cell r="A24" t="str">
            <v>23</v>
          </cell>
          <cell r="B24">
            <v>372391897</v>
          </cell>
          <cell r="C24">
            <v>10147064</v>
          </cell>
        </row>
      </sheetData>
      <sheetData sheetId="3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5168949460</v>
          </cell>
          <cell r="C2">
            <v>176965246</v>
          </cell>
        </row>
        <row r="3">
          <cell r="A3" t="str">
            <v>02</v>
          </cell>
          <cell r="B3">
            <v>2497605325</v>
          </cell>
          <cell r="C3">
            <v>86146615</v>
          </cell>
        </row>
        <row r="4">
          <cell r="A4" t="str">
            <v>03</v>
          </cell>
          <cell r="B4">
            <v>5305064426</v>
          </cell>
          <cell r="C4">
            <v>183962228</v>
          </cell>
        </row>
        <row r="5">
          <cell r="A5" t="str">
            <v>04</v>
          </cell>
          <cell r="B5">
            <v>1562556246</v>
          </cell>
          <cell r="C5">
            <v>54122721</v>
          </cell>
        </row>
        <row r="6">
          <cell r="A6" t="str">
            <v>05</v>
          </cell>
          <cell r="B6">
            <v>530157713</v>
          </cell>
          <cell r="C6">
            <v>18506606</v>
          </cell>
        </row>
        <row r="7">
          <cell r="A7" t="str">
            <v>06</v>
          </cell>
          <cell r="B7">
            <v>610802869</v>
          </cell>
          <cell r="C7">
            <v>21122911</v>
          </cell>
        </row>
        <row r="8">
          <cell r="A8" t="str">
            <v>07</v>
          </cell>
          <cell r="B8">
            <v>219651832</v>
          </cell>
          <cell r="C8">
            <v>7528288</v>
          </cell>
        </row>
        <row r="9">
          <cell r="A9" t="str">
            <v>08</v>
          </cell>
          <cell r="B9">
            <v>277477252</v>
          </cell>
          <cell r="C9">
            <v>9674352</v>
          </cell>
        </row>
        <row r="10">
          <cell r="A10" t="str">
            <v>09</v>
          </cell>
          <cell r="B10">
            <v>629107497</v>
          </cell>
          <cell r="C10">
            <v>21945461</v>
          </cell>
        </row>
        <row r="11">
          <cell r="A11" t="str">
            <v>10</v>
          </cell>
          <cell r="B11">
            <v>160566198</v>
          </cell>
          <cell r="C11">
            <v>5638464</v>
          </cell>
        </row>
        <row r="12">
          <cell r="A12" t="str">
            <v>11</v>
          </cell>
          <cell r="B12">
            <v>502465738</v>
          </cell>
          <cell r="C12">
            <v>17232423</v>
          </cell>
        </row>
        <row r="13">
          <cell r="A13" t="str">
            <v>12</v>
          </cell>
          <cell r="B13">
            <v>379363679</v>
          </cell>
          <cell r="C13">
            <v>13109021</v>
          </cell>
        </row>
        <row r="14">
          <cell r="A14" t="str">
            <v>13</v>
          </cell>
          <cell r="B14">
            <v>1020631202</v>
          </cell>
          <cell r="C14">
            <v>35309264</v>
          </cell>
        </row>
        <row r="15">
          <cell r="A15" t="str">
            <v>14</v>
          </cell>
          <cell r="B15">
            <v>89956365</v>
          </cell>
          <cell r="C15">
            <v>3158696</v>
          </cell>
        </row>
        <row r="16">
          <cell r="A16" t="str">
            <v>15</v>
          </cell>
          <cell r="B16">
            <v>239188109</v>
          </cell>
          <cell r="C16">
            <v>8361952</v>
          </cell>
        </row>
        <row r="17">
          <cell r="A17" t="str">
            <v>16</v>
          </cell>
          <cell r="B17">
            <v>557288017</v>
          </cell>
          <cell r="C17">
            <v>19389254</v>
          </cell>
        </row>
        <row r="18">
          <cell r="A18" t="str">
            <v>17</v>
          </cell>
          <cell r="B18">
            <v>149775834</v>
          </cell>
          <cell r="C18">
            <v>5194267</v>
          </cell>
        </row>
        <row r="19">
          <cell r="A19" t="str">
            <v>18</v>
          </cell>
          <cell r="B19">
            <v>103229533</v>
          </cell>
          <cell r="C19">
            <v>3538918</v>
          </cell>
        </row>
        <row r="20">
          <cell r="A20" t="str">
            <v>19</v>
          </cell>
          <cell r="B20">
            <v>251557167</v>
          </cell>
          <cell r="C20">
            <v>8812740</v>
          </cell>
        </row>
        <row r="21">
          <cell r="A21" t="str">
            <v>20</v>
          </cell>
          <cell r="B21">
            <v>194645366</v>
          </cell>
          <cell r="C21">
            <v>6699753</v>
          </cell>
        </row>
        <row r="22">
          <cell r="A22" t="str">
            <v>21</v>
          </cell>
          <cell r="B22">
            <v>225559012</v>
          </cell>
          <cell r="C22">
            <v>7817066</v>
          </cell>
        </row>
        <row r="23">
          <cell r="A23" t="str">
            <v>22</v>
          </cell>
          <cell r="B23">
            <v>173304162</v>
          </cell>
          <cell r="C23">
            <v>5941960</v>
          </cell>
        </row>
        <row r="24">
          <cell r="A24" t="str">
            <v>23</v>
          </cell>
          <cell r="B24">
            <v>321104066</v>
          </cell>
          <cell r="C24">
            <v>11212025</v>
          </cell>
        </row>
      </sheetData>
      <sheetData sheetId="4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4227443694</v>
          </cell>
          <cell r="C2">
            <v>176858451</v>
          </cell>
        </row>
        <row r="3">
          <cell r="A3" t="str">
            <v>02</v>
          </cell>
          <cell r="B3">
            <v>4490331639</v>
          </cell>
          <cell r="C3">
            <v>190568441</v>
          </cell>
        </row>
        <row r="4">
          <cell r="A4" t="str">
            <v>03</v>
          </cell>
          <cell r="B4">
            <v>5760117444</v>
          </cell>
          <cell r="C4">
            <v>240339541</v>
          </cell>
        </row>
        <row r="5">
          <cell r="A5" t="str">
            <v>04</v>
          </cell>
          <cell r="B5">
            <v>2797633330</v>
          </cell>
          <cell r="C5">
            <v>118509442</v>
          </cell>
        </row>
        <row r="6">
          <cell r="A6" t="str">
            <v>05</v>
          </cell>
          <cell r="B6">
            <v>896751079</v>
          </cell>
          <cell r="C6">
            <v>38036868</v>
          </cell>
        </row>
        <row r="7">
          <cell r="A7" t="str">
            <v>06</v>
          </cell>
          <cell r="B7">
            <v>1278083442</v>
          </cell>
          <cell r="C7">
            <v>53736116</v>
          </cell>
        </row>
        <row r="8">
          <cell r="A8" t="str">
            <v>07</v>
          </cell>
          <cell r="B8">
            <v>450463852</v>
          </cell>
          <cell r="C8">
            <v>19444421</v>
          </cell>
        </row>
        <row r="9">
          <cell r="A9" t="str">
            <v>08</v>
          </cell>
          <cell r="B9">
            <v>1519319606</v>
          </cell>
          <cell r="C9">
            <v>65985690</v>
          </cell>
        </row>
        <row r="10">
          <cell r="A10" t="str">
            <v>09</v>
          </cell>
          <cell r="B10">
            <v>1835071553</v>
          </cell>
          <cell r="C10">
            <v>78164608</v>
          </cell>
        </row>
        <row r="11">
          <cell r="A11" t="str">
            <v>10</v>
          </cell>
          <cell r="B11">
            <v>356943863</v>
          </cell>
          <cell r="C11">
            <v>15025492</v>
          </cell>
        </row>
        <row r="12">
          <cell r="A12" t="str">
            <v>11</v>
          </cell>
          <cell r="B12">
            <v>905280305</v>
          </cell>
          <cell r="C12">
            <v>38030203</v>
          </cell>
        </row>
        <row r="13">
          <cell r="A13" t="str">
            <v>12</v>
          </cell>
          <cell r="B13">
            <v>437293075</v>
          </cell>
          <cell r="C13">
            <v>18358041</v>
          </cell>
        </row>
        <row r="14">
          <cell r="A14" t="str">
            <v>13</v>
          </cell>
          <cell r="B14">
            <v>2009854703</v>
          </cell>
          <cell r="C14">
            <v>84819461</v>
          </cell>
        </row>
        <row r="15">
          <cell r="A15" t="str">
            <v>14</v>
          </cell>
          <cell r="B15">
            <v>231415586</v>
          </cell>
          <cell r="C15">
            <v>9821441</v>
          </cell>
        </row>
        <row r="16">
          <cell r="A16" t="str">
            <v>15</v>
          </cell>
          <cell r="B16">
            <v>435329019</v>
          </cell>
          <cell r="C16">
            <v>18139930</v>
          </cell>
        </row>
        <row r="17">
          <cell r="A17" t="str">
            <v>16</v>
          </cell>
          <cell r="B17">
            <v>1217884687</v>
          </cell>
          <cell r="C17">
            <v>51904323</v>
          </cell>
        </row>
        <row r="18">
          <cell r="A18" t="str">
            <v>17</v>
          </cell>
          <cell r="B18">
            <v>227493944</v>
          </cell>
          <cell r="C18">
            <v>9767682</v>
          </cell>
        </row>
        <row r="19">
          <cell r="A19" t="str">
            <v>18</v>
          </cell>
          <cell r="B19">
            <v>206640920</v>
          </cell>
          <cell r="C19">
            <v>8658360</v>
          </cell>
        </row>
        <row r="20">
          <cell r="A20" t="str">
            <v>19</v>
          </cell>
          <cell r="B20">
            <v>272502577</v>
          </cell>
          <cell r="C20">
            <v>11601782</v>
          </cell>
        </row>
        <row r="21">
          <cell r="A21" t="str">
            <v>20</v>
          </cell>
          <cell r="B21">
            <v>223657207</v>
          </cell>
          <cell r="C21">
            <v>9409810</v>
          </cell>
        </row>
        <row r="22">
          <cell r="A22" t="str">
            <v>21</v>
          </cell>
          <cell r="B22">
            <v>308065944</v>
          </cell>
          <cell r="C22">
            <v>13007468</v>
          </cell>
        </row>
        <row r="23">
          <cell r="A23" t="str">
            <v>22</v>
          </cell>
          <cell r="B23">
            <v>206606583</v>
          </cell>
          <cell r="C23">
            <v>8667538</v>
          </cell>
        </row>
        <row r="24">
          <cell r="A24" t="str">
            <v>23</v>
          </cell>
          <cell r="B24">
            <v>431821568</v>
          </cell>
          <cell r="C24">
            <v>18056112</v>
          </cell>
        </row>
      </sheetData>
      <sheetData sheetId="5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3670929482</v>
          </cell>
          <cell r="C2">
            <v>190670545</v>
          </cell>
        </row>
        <row r="3">
          <cell r="A3" t="str">
            <v>02</v>
          </cell>
          <cell r="B3">
            <v>4018256912</v>
          </cell>
          <cell r="C3">
            <v>210235240</v>
          </cell>
        </row>
        <row r="4">
          <cell r="A4" t="str">
            <v>03</v>
          </cell>
          <cell r="B4">
            <v>5037547106</v>
          </cell>
          <cell r="C4">
            <v>262031678</v>
          </cell>
        </row>
        <row r="5">
          <cell r="A5" t="str">
            <v>04</v>
          </cell>
          <cell r="B5">
            <v>2973058210</v>
          </cell>
          <cell r="C5">
            <v>157915621</v>
          </cell>
        </row>
        <row r="6">
          <cell r="A6" t="str">
            <v>05</v>
          </cell>
          <cell r="B6">
            <v>1138499426</v>
          </cell>
          <cell r="C6">
            <v>60055499</v>
          </cell>
        </row>
        <row r="7">
          <cell r="A7" t="str">
            <v>06</v>
          </cell>
          <cell r="B7">
            <v>1378266571</v>
          </cell>
          <cell r="C7">
            <v>71727999</v>
          </cell>
        </row>
        <row r="8">
          <cell r="A8" t="str">
            <v>07</v>
          </cell>
          <cell r="B8">
            <v>683774881</v>
          </cell>
          <cell r="C8">
            <v>35668332</v>
          </cell>
        </row>
        <row r="9">
          <cell r="A9" t="str">
            <v>08</v>
          </cell>
          <cell r="B9">
            <v>2725794925</v>
          </cell>
          <cell r="C9">
            <v>143684761</v>
          </cell>
        </row>
        <row r="10">
          <cell r="A10" t="str">
            <v>09</v>
          </cell>
          <cell r="B10">
            <v>2805844303</v>
          </cell>
          <cell r="C10">
            <v>146713008</v>
          </cell>
        </row>
        <row r="11">
          <cell r="A11" t="str">
            <v>10</v>
          </cell>
          <cell r="B11">
            <v>931296780</v>
          </cell>
          <cell r="C11">
            <v>49536524</v>
          </cell>
        </row>
        <row r="12">
          <cell r="A12" t="str">
            <v>11</v>
          </cell>
          <cell r="B12">
            <v>1614315024</v>
          </cell>
          <cell r="C12">
            <v>86330682</v>
          </cell>
        </row>
        <row r="13">
          <cell r="A13" t="str">
            <v>12</v>
          </cell>
          <cell r="B13">
            <v>760942611</v>
          </cell>
          <cell r="C13">
            <v>40244889</v>
          </cell>
        </row>
        <row r="14">
          <cell r="A14" t="str">
            <v>13</v>
          </cell>
          <cell r="B14">
            <v>2169111022</v>
          </cell>
          <cell r="C14">
            <v>113866494</v>
          </cell>
        </row>
        <row r="15">
          <cell r="A15" t="str">
            <v>14</v>
          </cell>
          <cell r="B15">
            <v>456184231</v>
          </cell>
          <cell r="C15">
            <v>23805069</v>
          </cell>
        </row>
        <row r="16">
          <cell r="A16" t="str">
            <v>15</v>
          </cell>
          <cell r="B16">
            <v>456887351</v>
          </cell>
          <cell r="C16">
            <v>23944407</v>
          </cell>
        </row>
        <row r="17">
          <cell r="A17" t="str">
            <v>16</v>
          </cell>
          <cell r="B17">
            <v>1074348592</v>
          </cell>
          <cell r="C17">
            <v>55979821</v>
          </cell>
        </row>
        <row r="18">
          <cell r="A18" t="str">
            <v>17</v>
          </cell>
          <cell r="B18">
            <v>436461424</v>
          </cell>
          <cell r="C18">
            <v>23399520</v>
          </cell>
        </row>
        <row r="19">
          <cell r="A19" t="str">
            <v>18</v>
          </cell>
          <cell r="B19">
            <v>324865972</v>
          </cell>
          <cell r="C19">
            <v>17331893</v>
          </cell>
        </row>
        <row r="20">
          <cell r="A20" t="str">
            <v>19</v>
          </cell>
          <cell r="B20">
            <v>480898128</v>
          </cell>
          <cell r="C20">
            <v>25187306</v>
          </cell>
        </row>
        <row r="21">
          <cell r="A21" t="str">
            <v>20</v>
          </cell>
          <cell r="B21">
            <v>353282525</v>
          </cell>
          <cell r="C21">
            <v>19131470</v>
          </cell>
        </row>
        <row r="22">
          <cell r="A22" t="str">
            <v>21</v>
          </cell>
          <cell r="B22">
            <v>248152174</v>
          </cell>
          <cell r="C22">
            <v>12960683</v>
          </cell>
        </row>
        <row r="23">
          <cell r="A23" t="str">
            <v>22</v>
          </cell>
          <cell r="B23">
            <v>158060634</v>
          </cell>
          <cell r="C23">
            <v>8086676</v>
          </cell>
        </row>
        <row r="24">
          <cell r="A24" t="str">
            <v>23</v>
          </cell>
          <cell r="B24">
            <v>657269395</v>
          </cell>
          <cell r="C24">
            <v>34383138</v>
          </cell>
        </row>
      </sheetData>
      <sheetData sheetId="6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1013246050</v>
          </cell>
          <cell r="C2">
            <v>72608280</v>
          </cell>
        </row>
        <row r="3">
          <cell r="A3" t="str">
            <v>02</v>
          </cell>
          <cell r="B3">
            <v>742115506</v>
          </cell>
          <cell r="C3">
            <v>51974899</v>
          </cell>
        </row>
        <row r="4">
          <cell r="A4" t="str">
            <v>03</v>
          </cell>
          <cell r="B4">
            <v>2014374407</v>
          </cell>
          <cell r="C4">
            <v>140656002</v>
          </cell>
        </row>
        <row r="5">
          <cell r="A5" t="str">
            <v>04</v>
          </cell>
          <cell r="B5">
            <v>1204417764</v>
          </cell>
          <cell r="C5">
            <v>81192145</v>
          </cell>
        </row>
        <row r="6">
          <cell r="A6" t="str">
            <v>05</v>
          </cell>
          <cell r="B6">
            <v>540539993</v>
          </cell>
          <cell r="C6">
            <v>39711792</v>
          </cell>
        </row>
        <row r="7">
          <cell r="A7" t="str">
            <v>06</v>
          </cell>
          <cell r="B7">
            <v>215505778</v>
          </cell>
          <cell r="C7">
            <v>15331112</v>
          </cell>
        </row>
        <row r="8">
          <cell r="A8" t="str">
            <v>07</v>
          </cell>
          <cell r="B8">
            <v>376999379</v>
          </cell>
          <cell r="C8">
            <v>27038291</v>
          </cell>
        </row>
        <row r="9">
          <cell r="A9" t="str">
            <v>08</v>
          </cell>
          <cell r="B9">
            <v>1081926452</v>
          </cell>
          <cell r="C9">
            <v>73032743</v>
          </cell>
        </row>
        <row r="10">
          <cell r="A10" t="str">
            <v>09</v>
          </cell>
          <cell r="B10">
            <v>1037687124</v>
          </cell>
          <cell r="C10">
            <v>76039927</v>
          </cell>
        </row>
        <row r="11">
          <cell r="A11" t="str">
            <v>10</v>
          </cell>
          <cell r="B11">
            <v>133876707</v>
          </cell>
          <cell r="C11">
            <v>9020768</v>
          </cell>
        </row>
        <row r="12">
          <cell r="A12" t="str">
            <v>11</v>
          </cell>
          <cell r="B12">
            <v>331051584</v>
          </cell>
          <cell r="C12">
            <v>24407419</v>
          </cell>
        </row>
        <row r="13">
          <cell r="A13" t="str">
            <v>12</v>
          </cell>
          <cell r="B13">
            <v>249764133</v>
          </cell>
          <cell r="C13">
            <v>16990457</v>
          </cell>
        </row>
        <row r="14">
          <cell r="A14" t="str">
            <v>13</v>
          </cell>
          <cell r="B14">
            <v>1252910514</v>
          </cell>
          <cell r="C14">
            <v>88430290</v>
          </cell>
        </row>
        <row r="15">
          <cell r="A15" t="str">
            <v>14</v>
          </cell>
          <cell r="B15">
            <v>359832786</v>
          </cell>
          <cell r="C15">
            <v>25495043</v>
          </cell>
        </row>
        <row r="16">
          <cell r="A16" t="str">
            <v>15</v>
          </cell>
          <cell r="B16">
            <v>109906383</v>
          </cell>
          <cell r="C16">
            <v>7469962</v>
          </cell>
        </row>
        <row r="17">
          <cell r="A17" t="str">
            <v>16</v>
          </cell>
          <cell r="B17">
            <v>155428087</v>
          </cell>
          <cell r="C17">
            <v>10860339</v>
          </cell>
        </row>
        <row r="18">
          <cell r="A18" t="str">
            <v>17</v>
          </cell>
          <cell r="B18">
            <v>83506720</v>
          </cell>
          <cell r="C18">
            <v>5785286</v>
          </cell>
        </row>
        <row r="19">
          <cell r="A19" t="str">
            <v>18</v>
          </cell>
          <cell r="B19">
            <v>35502519</v>
          </cell>
          <cell r="C19">
            <v>2620145</v>
          </cell>
        </row>
        <row r="20">
          <cell r="A20" t="str">
            <v>19</v>
          </cell>
          <cell r="B20">
            <v>147993219</v>
          </cell>
          <cell r="C20">
            <v>10748551</v>
          </cell>
        </row>
        <row r="21">
          <cell r="A21" t="str">
            <v>20</v>
          </cell>
          <cell r="B21">
            <v>89565814</v>
          </cell>
          <cell r="C21">
            <v>6397347</v>
          </cell>
        </row>
        <row r="22">
          <cell r="A22" t="str">
            <v>21</v>
          </cell>
          <cell r="B22">
            <v>115586986</v>
          </cell>
          <cell r="C22">
            <v>8341624</v>
          </cell>
        </row>
        <row r="23">
          <cell r="A23" t="str">
            <v>22</v>
          </cell>
          <cell r="B23">
            <v>60848006</v>
          </cell>
          <cell r="C23">
            <v>4214184</v>
          </cell>
        </row>
        <row r="24">
          <cell r="A24" t="str">
            <v>23</v>
          </cell>
          <cell r="B24">
            <v>103086696</v>
          </cell>
          <cell r="C24">
            <v>7196126</v>
          </cell>
        </row>
      </sheetData>
      <sheetData sheetId="7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1726550980</v>
          </cell>
          <cell r="C2">
            <v>199028624</v>
          </cell>
        </row>
        <row r="3">
          <cell r="A3" t="str">
            <v>02</v>
          </cell>
          <cell r="B3">
            <v>1046784231</v>
          </cell>
          <cell r="C3">
            <v>114939312</v>
          </cell>
        </row>
        <row r="4">
          <cell r="A4" t="str">
            <v>03</v>
          </cell>
          <cell r="B4">
            <v>2839171562</v>
          </cell>
          <cell r="C4">
            <v>337525403</v>
          </cell>
        </row>
        <row r="5">
          <cell r="A5" t="str">
            <v>04</v>
          </cell>
          <cell r="B5">
            <v>281611674</v>
          </cell>
          <cell r="C5">
            <v>33558052</v>
          </cell>
        </row>
        <row r="6">
          <cell r="A6" t="str">
            <v>05</v>
          </cell>
          <cell r="B6">
            <v>203533070</v>
          </cell>
          <cell r="C6">
            <v>19503996</v>
          </cell>
        </row>
        <row r="7">
          <cell r="A7" t="str">
            <v>06</v>
          </cell>
          <cell r="B7">
            <v>71383586</v>
          </cell>
          <cell r="C7">
            <v>8255711</v>
          </cell>
        </row>
        <row r="8">
          <cell r="A8" t="str">
            <v>07</v>
          </cell>
          <cell r="B8">
            <v>143943232</v>
          </cell>
          <cell r="C8">
            <v>16161395</v>
          </cell>
        </row>
        <row r="9">
          <cell r="A9" t="str">
            <v>08</v>
          </cell>
          <cell r="B9">
            <v>376122561</v>
          </cell>
          <cell r="C9">
            <v>43361146</v>
          </cell>
        </row>
        <row r="10">
          <cell r="A10" t="str">
            <v>09</v>
          </cell>
          <cell r="B10">
            <v>600161024</v>
          </cell>
          <cell r="C10">
            <v>71027977</v>
          </cell>
        </row>
        <row r="11">
          <cell r="A11" t="str">
            <v>10</v>
          </cell>
          <cell r="B11">
            <v>136257036</v>
          </cell>
          <cell r="C11">
            <v>14391803</v>
          </cell>
        </row>
        <row r="12">
          <cell r="A12" t="str">
            <v>11</v>
          </cell>
          <cell r="B12">
            <v>342176932</v>
          </cell>
          <cell r="C12">
            <v>42101820</v>
          </cell>
        </row>
        <row r="13">
          <cell r="A13" t="str">
            <v>12</v>
          </cell>
          <cell r="B13">
            <v>90620963</v>
          </cell>
          <cell r="C13">
            <v>9517774</v>
          </cell>
        </row>
        <row r="14">
          <cell r="A14" t="str">
            <v>13</v>
          </cell>
          <cell r="B14">
            <v>615604441</v>
          </cell>
          <cell r="C14">
            <v>64922032</v>
          </cell>
        </row>
        <row r="15">
          <cell r="A15" t="str">
            <v>14</v>
          </cell>
          <cell r="B15">
            <v>33789019</v>
          </cell>
          <cell r="C15">
            <v>4177705</v>
          </cell>
        </row>
        <row r="16">
          <cell r="A16" t="str">
            <v>15</v>
          </cell>
          <cell r="B16">
            <v>52338194</v>
          </cell>
          <cell r="C16">
            <v>6041991</v>
          </cell>
        </row>
        <row r="17">
          <cell r="A17" t="str">
            <v>16</v>
          </cell>
          <cell r="B17">
            <v>61432015</v>
          </cell>
          <cell r="C17">
            <v>6646158</v>
          </cell>
        </row>
        <row r="18">
          <cell r="A18" t="str">
            <v>17</v>
          </cell>
          <cell r="B18">
            <v>52500432</v>
          </cell>
          <cell r="C18">
            <v>6109951</v>
          </cell>
        </row>
        <row r="19">
          <cell r="A19" t="str">
            <v>18</v>
          </cell>
          <cell r="B19">
            <v>34653901</v>
          </cell>
          <cell r="C19">
            <v>3756452</v>
          </cell>
        </row>
        <row r="20">
          <cell r="A20" t="str">
            <v>19</v>
          </cell>
          <cell r="B20">
            <v>57333551</v>
          </cell>
          <cell r="C20">
            <v>6403546</v>
          </cell>
        </row>
        <row r="21">
          <cell r="A21" t="str">
            <v>20</v>
          </cell>
          <cell r="B21">
            <v>54565402</v>
          </cell>
          <cell r="C21">
            <v>5814040</v>
          </cell>
        </row>
        <row r="22">
          <cell r="A22" t="str">
            <v>21</v>
          </cell>
          <cell r="B22">
            <v>56003889</v>
          </cell>
          <cell r="C22">
            <v>5888663</v>
          </cell>
        </row>
        <row r="23">
          <cell r="A23" t="str">
            <v>22</v>
          </cell>
          <cell r="B23">
            <v>20626491</v>
          </cell>
          <cell r="C23">
            <v>2301963</v>
          </cell>
        </row>
        <row r="24">
          <cell r="A24" t="str">
            <v>23</v>
          </cell>
          <cell r="B24">
            <v>62377684</v>
          </cell>
          <cell r="C24">
            <v>6805972</v>
          </cell>
        </row>
      </sheetData>
      <sheetData sheetId="8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753404682</v>
          </cell>
          <cell r="C2">
            <v>184461640</v>
          </cell>
        </row>
        <row r="3">
          <cell r="A3" t="str">
            <v>02</v>
          </cell>
          <cell r="B3">
            <v>306180446</v>
          </cell>
          <cell r="C3">
            <v>87744608</v>
          </cell>
        </row>
        <row r="4">
          <cell r="A4" t="str">
            <v>03</v>
          </cell>
          <cell r="B4">
            <v>943445558</v>
          </cell>
          <cell r="C4">
            <v>227606044</v>
          </cell>
        </row>
        <row r="5">
          <cell r="A5" t="str">
            <v>04</v>
          </cell>
          <cell r="B5">
            <v>59572487</v>
          </cell>
          <cell r="C5">
            <v>18584480</v>
          </cell>
        </row>
        <row r="6">
          <cell r="A6" t="str">
            <v>05</v>
          </cell>
          <cell r="B6">
            <v>24292120</v>
          </cell>
          <cell r="C6">
            <v>7842150</v>
          </cell>
        </row>
        <row r="7">
          <cell r="A7" t="str">
            <v>06</v>
          </cell>
          <cell r="B7">
            <v>37306210</v>
          </cell>
          <cell r="C7">
            <v>14020044</v>
          </cell>
        </row>
        <row r="8">
          <cell r="A8" t="str">
            <v>07</v>
          </cell>
          <cell r="B8">
            <v>17091185</v>
          </cell>
          <cell r="C8">
            <v>6099689</v>
          </cell>
        </row>
        <row r="9">
          <cell r="A9" t="str">
            <v>08</v>
          </cell>
          <cell r="B9">
            <v>357476681</v>
          </cell>
          <cell r="C9">
            <v>93194105</v>
          </cell>
        </row>
        <row r="10">
          <cell r="A10" t="str">
            <v>09</v>
          </cell>
          <cell r="B10">
            <v>213002804</v>
          </cell>
          <cell r="C10">
            <v>54554634</v>
          </cell>
        </row>
        <row r="11">
          <cell r="A11" t="str">
            <v>10</v>
          </cell>
          <cell r="B11">
            <v>18769513</v>
          </cell>
          <cell r="C11">
            <v>4982521</v>
          </cell>
        </row>
        <row r="12">
          <cell r="A12" t="str">
            <v>11</v>
          </cell>
          <cell r="B12">
            <v>129571129</v>
          </cell>
          <cell r="C12">
            <v>33189481</v>
          </cell>
        </row>
        <row r="13">
          <cell r="A13" t="str">
            <v>12</v>
          </cell>
          <cell r="B13">
            <v>26374278</v>
          </cell>
          <cell r="C13">
            <v>7736747</v>
          </cell>
        </row>
        <row r="14">
          <cell r="A14" t="str">
            <v>13</v>
          </cell>
          <cell r="B14">
            <v>124967453</v>
          </cell>
          <cell r="C14">
            <v>36600163</v>
          </cell>
        </row>
        <row r="15">
          <cell r="A15" t="str">
            <v>14</v>
          </cell>
          <cell r="B15">
            <v>4785338</v>
          </cell>
          <cell r="C15">
            <v>1724177</v>
          </cell>
        </row>
        <row r="16">
          <cell r="A16" t="str">
            <v>15</v>
          </cell>
          <cell r="B16">
            <v>15440626</v>
          </cell>
          <cell r="C16">
            <v>4813239</v>
          </cell>
        </row>
        <row r="17">
          <cell r="A17" t="str">
            <v>16</v>
          </cell>
          <cell r="B17">
            <v>23200597</v>
          </cell>
          <cell r="C17">
            <v>7429120</v>
          </cell>
        </row>
        <row r="18">
          <cell r="A18" t="str">
            <v>17</v>
          </cell>
          <cell r="B18">
            <v>29971582</v>
          </cell>
          <cell r="C18">
            <v>8719632</v>
          </cell>
        </row>
        <row r="19">
          <cell r="A19" t="str">
            <v>18</v>
          </cell>
          <cell r="B19">
            <v>19451597</v>
          </cell>
          <cell r="C19">
            <v>4974521</v>
          </cell>
        </row>
        <row r="20">
          <cell r="A20" t="str">
            <v>19</v>
          </cell>
          <cell r="B20">
            <v>15656079</v>
          </cell>
          <cell r="C20">
            <v>4362794</v>
          </cell>
        </row>
        <row r="21">
          <cell r="A21" t="str">
            <v>20</v>
          </cell>
          <cell r="B21">
            <v>11776764</v>
          </cell>
          <cell r="C21">
            <v>3733648</v>
          </cell>
        </row>
        <row r="22">
          <cell r="A22" t="str">
            <v>21</v>
          </cell>
          <cell r="B22">
            <v>26949953</v>
          </cell>
          <cell r="C22">
            <v>7604293</v>
          </cell>
        </row>
        <row r="23">
          <cell r="A23" t="str">
            <v>22</v>
          </cell>
          <cell r="B23">
            <v>24121253</v>
          </cell>
          <cell r="C23">
            <v>6252354</v>
          </cell>
        </row>
        <row r="24">
          <cell r="A24" t="str">
            <v>23</v>
          </cell>
          <cell r="B24">
            <v>19679988</v>
          </cell>
          <cell r="C24">
            <v>5515644</v>
          </cell>
        </row>
      </sheetData>
      <sheetData sheetId="9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41483246344</v>
          </cell>
          <cell r="C2">
            <v>1587170094</v>
          </cell>
        </row>
        <row r="3">
          <cell r="A3" t="str">
            <v>02</v>
          </cell>
          <cell r="B3">
            <v>34192944875</v>
          </cell>
          <cell r="C3">
            <v>1222851305</v>
          </cell>
        </row>
        <row r="4">
          <cell r="A4" t="str">
            <v>03</v>
          </cell>
          <cell r="B4">
            <v>37638003468</v>
          </cell>
          <cell r="C4">
            <v>1774628300</v>
          </cell>
        </row>
        <row r="5">
          <cell r="A5" t="str">
            <v>04</v>
          </cell>
          <cell r="B5">
            <v>18351347271</v>
          </cell>
          <cell r="C5">
            <v>710127019</v>
          </cell>
        </row>
        <row r="6">
          <cell r="A6" t="str">
            <v>05</v>
          </cell>
          <cell r="B6">
            <v>5144848684</v>
          </cell>
          <cell r="C6">
            <v>225997099</v>
          </cell>
        </row>
        <row r="7">
          <cell r="A7" t="str">
            <v>06</v>
          </cell>
          <cell r="B7">
            <v>6712237651</v>
          </cell>
          <cell r="C7">
            <v>260467727</v>
          </cell>
        </row>
        <row r="8">
          <cell r="A8" t="str">
            <v>07</v>
          </cell>
          <cell r="B8">
            <v>2962575457</v>
          </cell>
          <cell r="C8">
            <v>137638449</v>
          </cell>
        </row>
        <row r="9">
          <cell r="A9" t="str">
            <v>08</v>
          </cell>
          <cell r="B9">
            <v>7462265791</v>
          </cell>
          <cell r="C9">
            <v>457407367</v>
          </cell>
        </row>
        <row r="10">
          <cell r="A10" t="str">
            <v>09</v>
          </cell>
          <cell r="B10">
            <v>9589652585</v>
          </cell>
          <cell r="C10">
            <v>509404051</v>
          </cell>
        </row>
        <row r="11">
          <cell r="A11" t="str">
            <v>10</v>
          </cell>
          <cell r="B11">
            <v>3250920889</v>
          </cell>
          <cell r="C11">
            <v>136654600</v>
          </cell>
        </row>
        <row r="12">
          <cell r="A12" t="str">
            <v>11</v>
          </cell>
          <cell r="B12">
            <v>6493978124</v>
          </cell>
          <cell r="C12">
            <v>307308837</v>
          </cell>
        </row>
        <row r="13">
          <cell r="A13" t="str">
            <v>12</v>
          </cell>
          <cell r="B13">
            <v>3607119674</v>
          </cell>
          <cell r="C13">
            <v>146642949</v>
          </cell>
        </row>
        <row r="14">
          <cell r="A14" t="str">
            <v>13</v>
          </cell>
          <cell r="B14">
            <v>13021554655</v>
          </cell>
          <cell r="C14">
            <v>570170471</v>
          </cell>
        </row>
        <row r="15">
          <cell r="A15" t="str">
            <v>14</v>
          </cell>
          <cell r="B15">
            <v>1950279241</v>
          </cell>
          <cell r="C15">
            <v>87495725</v>
          </cell>
        </row>
        <row r="16">
          <cell r="A16" t="str">
            <v>15</v>
          </cell>
          <cell r="B16">
            <v>2321942556</v>
          </cell>
          <cell r="C16">
            <v>93577035</v>
          </cell>
        </row>
        <row r="17">
          <cell r="A17" t="str">
            <v>16</v>
          </cell>
          <cell r="B17">
            <v>6968593908</v>
          </cell>
          <cell r="C17">
            <v>257693644</v>
          </cell>
        </row>
        <row r="18">
          <cell r="A18" t="str">
            <v>17</v>
          </cell>
          <cell r="B18">
            <v>1908490231</v>
          </cell>
          <cell r="C18">
            <v>81168902</v>
          </cell>
        </row>
        <row r="19">
          <cell r="A19" t="str">
            <v>18</v>
          </cell>
          <cell r="B19">
            <v>1171834873</v>
          </cell>
          <cell r="C19">
            <v>51553094</v>
          </cell>
        </row>
        <row r="20">
          <cell r="A20" t="str">
            <v>19</v>
          </cell>
          <cell r="B20">
            <v>2252862720</v>
          </cell>
          <cell r="C20">
            <v>92249779</v>
          </cell>
        </row>
        <row r="21">
          <cell r="A21" t="str">
            <v>20</v>
          </cell>
          <cell r="B21">
            <v>1834315494</v>
          </cell>
          <cell r="C21">
            <v>73277324</v>
          </cell>
        </row>
        <row r="22">
          <cell r="A22" t="str">
            <v>21</v>
          </cell>
          <cell r="B22">
            <v>1843249491</v>
          </cell>
          <cell r="C22">
            <v>76945565</v>
          </cell>
        </row>
        <row r="23">
          <cell r="A23" t="str">
            <v>22</v>
          </cell>
          <cell r="B23">
            <v>1357315904</v>
          </cell>
          <cell r="C23">
            <v>52610223</v>
          </cell>
        </row>
        <row r="24">
          <cell r="A24" t="str">
            <v>23</v>
          </cell>
          <cell r="B24">
            <v>2283373192</v>
          </cell>
          <cell r="C24">
            <v>100162724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90" zoomScaleNormal="90" workbookViewId="0" topLeftCell="A1">
      <selection activeCell="A1" sqref="A1:A2"/>
    </sheetView>
  </sheetViews>
  <sheetFormatPr defaultColWidth="9.140625" defaultRowHeight="12"/>
  <cols>
    <col min="1" max="1" width="10.7109375" style="2" customWidth="1"/>
    <col min="2" max="12" width="9.28125" style="0" customWidth="1"/>
  </cols>
  <sheetData>
    <row r="1" spans="1:12" ht="12" customHeight="1">
      <c r="A1" s="16"/>
      <c r="B1" s="19" t="s">
        <v>26</v>
      </c>
      <c r="C1" s="20"/>
      <c r="D1" s="20"/>
      <c r="E1" s="20"/>
      <c r="F1" s="20"/>
      <c r="G1" s="20"/>
      <c r="H1" s="20"/>
      <c r="I1" s="20"/>
      <c r="J1" s="20"/>
      <c r="K1" s="21"/>
      <c r="L1" s="14" t="s">
        <v>27</v>
      </c>
    </row>
    <row r="2" spans="1:12" ht="24" customHeight="1">
      <c r="A2" s="16"/>
      <c r="B2" s="22" t="s">
        <v>31</v>
      </c>
      <c r="C2" s="23" t="s">
        <v>32</v>
      </c>
      <c r="D2" s="23" t="s">
        <v>33</v>
      </c>
      <c r="E2" s="23" t="s">
        <v>34</v>
      </c>
      <c r="F2" s="23" t="s">
        <v>36</v>
      </c>
      <c r="G2" s="23" t="s">
        <v>29</v>
      </c>
      <c r="H2" s="23" t="s">
        <v>30</v>
      </c>
      <c r="I2" s="23" t="s">
        <v>38</v>
      </c>
      <c r="J2" s="23" t="s">
        <v>37</v>
      </c>
      <c r="K2" s="23" t="s">
        <v>0</v>
      </c>
      <c r="L2" s="14"/>
    </row>
    <row r="3" spans="1:12" ht="12" customHeight="1">
      <c r="A3" s="1" t="s">
        <v>1</v>
      </c>
      <c r="B3" s="8">
        <v>63218.68</v>
      </c>
      <c r="C3" s="8">
        <v>243667.11</v>
      </c>
      <c r="D3" s="8">
        <v>633537.04</v>
      </c>
      <c r="E3" s="8">
        <v>656127.27</v>
      </c>
      <c r="F3" s="8">
        <v>283559.80000000005</v>
      </c>
      <c r="G3" s="8">
        <v>680770.51</v>
      </c>
      <c r="H3" s="8">
        <v>707719.25</v>
      </c>
      <c r="I3" s="8">
        <v>503603.46</v>
      </c>
      <c r="J3" s="8">
        <v>427158.46</v>
      </c>
      <c r="K3" s="8">
        <f aca="true" t="shared" si="0" ref="K3:K10">SUM(B3:J3)</f>
        <v>4199361.58</v>
      </c>
      <c r="L3" s="17">
        <v>24.680247839006043</v>
      </c>
    </row>
    <row r="4" spans="1:12" ht="12" customHeight="1">
      <c r="A4" s="1" t="s">
        <v>2</v>
      </c>
      <c r="B4" s="8">
        <v>186383.93</v>
      </c>
      <c r="C4" s="8">
        <v>176401.07</v>
      </c>
      <c r="D4" s="8">
        <v>633669.02</v>
      </c>
      <c r="E4" s="8">
        <v>837948.55</v>
      </c>
      <c r="F4" s="8">
        <v>970456.23</v>
      </c>
      <c r="G4" s="8">
        <v>1352826.15</v>
      </c>
      <c r="H4" s="8">
        <v>1454769.16</v>
      </c>
      <c r="I4" s="8">
        <v>828417.74</v>
      </c>
      <c r="J4" s="8">
        <v>1210090.63</v>
      </c>
      <c r="K4" s="8">
        <f t="shared" si="0"/>
        <v>7650962.4799999995</v>
      </c>
      <c r="L4" s="17">
        <v>21.113435733382396</v>
      </c>
    </row>
    <row r="5" spans="1:12" ht="12" customHeight="1">
      <c r="A5" s="1" t="s">
        <v>3</v>
      </c>
      <c r="B5" s="8">
        <v>168641.33</v>
      </c>
      <c r="C5" s="8">
        <v>800241.24</v>
      </c>
      <c r="D5" s="8">
        <v>2105196.93</v>
      </c>
      <c r="E5" s="8">
        <v>1992863.56</v>
      </c>
      <c r="F5" s="8">
        <v>1990618.54</v>
      </c>
      <c r="G5" s="8">
        <v>2556052.11</v>
      </c>
      <c r="H5" s="8">
        <v>3250319.86</v>
      </c>
      <c r="I5" s="8">
        <v>1462468.21</v>
      </c>
      <c r="J5" s="8">
        <v>1193358.2</v>
      </c>
      <c r="K5" s="8">
        <f t="shared" si="0"/>
        <v>15519759.98</v>
      </c>
      <c r="L5" s="17">
        <v>24.299406441593693</v>
      </c>
    </row>
    <row r="6" spans="1:12" ht="12" customHeight="1">
      <c r="A6" s="1" t="s">
        <v>4</v>
      </c>
      <c r="B6" s="8">
        <v>330024.2</v>
      </c>
      <c r="C6" s="8">
        <v>1033242.64</v>
      </c>
      <c r="D6" s="8">
        <v>2468662.57</v>
      </c>
      <c r="E6" s="8">
        <v>2819229.11</v>
      </c>
      <c r="F6" s="8">
        <v>2308487.5199999996</v>
      </c>
      <c r="G6" s="8">
        <v>1758245.4</v>
      </c>
      <c r="H6" s="8">
        <v>1514173.63</v>
      </c>
      <c r="I6" s="8">
        <v>1314777.31</v>
      </c>
      <c r="J6" s="8">
        <v>1456182.43</v>
      </c>
      <c r="K6" s="8">
        <f>SUM(B6:J6)</f>
        <v>15003024.81</v>
      </c>
      <c r="L6" s="17">
        <v>27.688693224256557</v>
      </c>
    </row>
    <row r="7" spans="1:12" ht="12" customHeight="1">
      <c r="A7" s="1" t="s">
        <v>5</v>
      </c>
      <c r="B7" s="8">
        <v>267678.12</v>
      </c>
      <c r="C7" s="8">
        <v>550750.2</v>
      </c>
      <c r="D7" s="8">
        <v>1374070.23</v>
      </c>
      <c r="E7" s="8">
        <v>1804579.58</v>
      </c>
      <c r="F7" s="8">
        <v>1794982.78</v>
      </c>
      <c r="G7" s="8">
        <v>1133101.3</v>
      </c>
      <c r="H7" s="8">
        <v>984780.85</v>
      </c>
      <c r="I7" s="8">
        <v>887588.56</v>
      </c>
      <c r="J7" s="8">
        <v>761092.06</v>
      </c>
      <c r="K7" s="8">
        <f t="shared" si="0"/>
        <v>9558623.68</v>
      </c>
      <c r="L7" s="17">
        <v>27.79447183760246</v>
      </c>
    </row>
    <row r="8" spans="1:12" ht="12" customHeight="1">
      <c r="A8" s="1" t="s">
        <v>6</v>
      </c>
      <c r="B8" s="8">
        <v>544948.26</v>
      </c>
      <c r="C8" s="8">
        <v>821443.93</v>
      </c>
      <c r="D8" s="8">
        <v>1498217.82</v>
      </c>
      <c r="E8" s="8">
        <v>1682102.62</v>
      </c>
      <c r="F8" s="8">
        <v>1423579.26</v>
      </c>
      <c r="G8" s="8">
        <v>860952.61</v>
      </c>
      <c r="H8" s="8">
        <v>901929.05</v>
      </c>
      <c r="I8" s="8">
        <v>794876.64</v>
      </c>
      <c r="J8" s="8">
        <v>845090.98</v>
      </c>
      <c r="K8" s="8">
        <f t="shared" si="0"/>
        <v>9373141.17</v>
      </c>
      <c r="L8" s="17">
        <v>30.534907433811753</v>
      </c>
    </row>
    <row r="9" spans="1:12" ht="12" customHeight="1">
      <c r="A9" s="1" t="s">
        <v>7</v>
      </c>
      <c r="B9" s="8">
        <v>390494.56</v>
      </c>
      <c r="C9" s="8">
        <v>712883.53</v>
      </c>
      <c r="D9" s="8">
        <v>1409655.36</v>
      </c>
      <c r="E9" s="8">
        <v>1849452.2</v>
      </c>
      <c r="F9" s="8">
        <v>1981807.18</v>
      </c>
      <c r="G9" s="8">
        <v>1016626.43</v>
      </c>
      <c r="H9" s="8">
        <v>1416999.3</v>
      </c>
      <c r="I9" s="8">
        <v>917732.55</v>
      </c>
      <c r="J9" s="8">
        <v>924506.87</v>
      </c>
      <c r="K9" s="8">
        <f t="shared" si="0"/>
        <v>10620157.98</v>
      </c>
      <c r="L9" s="17">
        <v>27.714004616906838</v>
      </c>
    </row>
    <row r="10" spans="1:12" ht="12" customHeight="1">
      <c r="A10" s="1" t="s">
        <v>8</v>
      </c>
      <c r="B10" s="8">
        <v>226240.47</v>
      </c>
      <c r="C10" s="8">
        <v>859660.11</v>
      </c>
      <c r="D10" s="8">
        <v>2545158.29</v>
      </c>
      <c r="E10" s="8">
        <v>3346313.09</v>
      </c>
      <c r="F10" s="8">
        <v>2784175.7800000003</v>
      </c>
      <c r="G10" s="8">
        <v>2418577.01</v>
      </c>
      <c r="H10" s="8">
        <v>2894480.75</v>
      </c>
      <c r="I10" s="8">
        <v>1748225.72</v>
      </c>
      <c r="J10" s="8">
        <v>1290233.18</v>
      </c>
      <c r="K10" s="8">
        <f t="shared" si="0"/>
        <v>18113064.4</v>
      </c>
      <c r="L10" s="17">
        <v>25.637706264104047</v>
      </c>
    </row>
    <row r="11" spans="1:12" ht="12" customHeight="1">
      <c r="A11" s="1" t="s">
        <v>9</v>
      </c>
      <c r="B11" s="8">
        <v>411624.76</v>
      </c>
      <c r="C11" s="8">
        <v>793870.76</v>
      </c>
      <c r="D11" s="8">
        <v>1962172.75</v>
      </c>
      <c r="E11" s="8">
        <v>2836034.93</v>
      </c>
      <c r="F11" s="8">
        <v>2496430.42</v>
      </c>
      <c r="G11" s="8">
        <v>1768700.36</v>
      </c>
      <c r="H11" s="8">
        <v>1791332.24</v>
      </c>
      <c r="I11" s="8">
        <v>1323218.53</v>
      </c>
      <c r="J11" s="8">
        <v>1670976.47</v>
      </c>
      <c r="K11" s="8">
        <f>SUM(B11:J11)</f>
        <v>15054361.22</v>
      </c>
      <c r="L11" s="17">
        <v>26.372343117591274</v>
      </c>
    </row>
    <row r="12" spans="1:12" ht="12" customHeight="1">
      <c r="A12" s="1" t="s">
        <v>10</v>
      </c>
      <c r="B12" s="8">
        <v>235808.47</v>
      </c>
      <c r="C12" s="8">
        <v>690482.3</v>
      </c>
      <c r="D12" s="8">
        <v>1632655.54</v>
      </c>
      <c r="E12" s="8">
        <v>1958008.07</v>
      </c>
      <c r="F12" s="8">
        <v>2587147.49</v>
      </c>
      <c r="G12" s="8">
        <v>1287511.82</v>
      </c>
      <c r="H12" s="8">
        <v>1186851.55</v>
      </c>
      <c r="I12" s="8">
        <v>1034933.83</v>
      </c>
      <c r="J12" s="8">
        <v>935911.23</v>
      </c>
      <c r="K12" s="8">
        <f aca="true" t="shared" si="1" ref="K12:K26">SUM(B12:J12)</f>
        <v>11549310.3</v>
      </c>
      <c r="L12" s="17">
        <v>27.124636908404824</v>
      </c>
    </row>
    <row r="13" spans="1:12" ht="12" customHeight="1">
      <c r="A13" s="1" t="s">
        <v>11</v>
      </c>
      <c r="B13" s="8">
        <v>654557.88</v>
      </c>
      <c r="C13" s="8">
        <v>1478962</v>
      </c>
      <c r="D13" s="8">
        <v>3513938.86</v>
      </c>
      <c r="E13" s="8">
        <v>4824586.64</v>
      </c>
      <c r="F13" s="8">
        <v>5648178.35</v>
      </c>
      <c r="G13" s="8">
        <v>3001792.35</v>
      </c>
      <c r="H13" s="8">
        <v>2583851.72</v>
      </c>
      <c r="I13" s="8">
        <v>2251338.41</v>
      </c>
      <c r="J13" s="8">
        <v>2160160.04</v>
      </c>
      <c r="K13" s="8">
        <f t="shared" si="1"/>
        <v>26117366.249999996</v>
      </c>
      <c r="L13" s="17">
        <v>27.270999958121735</v>
      </c>
    </row>
    <row r="14" spans="1:12" ht="12" customHeight="1">
      <c r="A14" s="1" t="s">
        <v>12</v>
      </c>
      <c r="B14" s="8">
        <v>590422.21</v>
      </c>
      <c r="C14" s="8">
        <v>1566699.78</v>
      </c>
      <c r="D14" s="8">
        <v>4234968.78</v>
      </c>
      <c r="E14" s="8">
        <v>6483690.73</v>
      </c>
      <c r="F14" s="8">
        <v>7926770.529999999</v>
      </c>
      <c r="G14" s="8">
        <v>4177331.36</v>
      </c>
      <c r="H14" s="8">
        <v>3779500.31</v>
      </c>
      <c r="I14" s="8">
        <v>3294028.48</v>
      </c>
      <c r="J14" s="8">
        <v>2972770.17</v>
      </c>
      <c r="K14" s="8">
        <f t="shared" si="1"/>
        <v>35026182.35</v>
      </c>
      <c r="L14" s="17">
        <v>25.947413075407574</v>
      </c>
    </row>
    <row r="15" spans="1:12" ht="12" customHeight="1">
      <c r="A15" s="1" t="s">
        <v>13</v>
      </c>
      <c r="B15" s="8">
        <v>171515.62</v>
      </c>
      <c r="C15" s="8">
        <v>815431.84</v>
      </c>
      <c r="D15" s="8">
        <v>2122546.9</v>
      </c>
      <c r="E15" s="8">
        <v>2151389.75</v>
      </c>
      <c r="F15" s="8">
        <v>2058691.88</v>
      </c>
      <c r="G15" s="8">
        <v>1569659.82</v>
      </c>
      <c r="H15" s="8">
        <v>1174022.66</v>
      </c>
      <c r="I15" s="8">
        <v>1059274.74</v>
      </c>
      <c r="J15" s="8">
        <v>918447.03</v>
      </c>
      <c r="K15" s="8">
        <f t="shared" si="1"/>
        <v>12040980.239999998</v>
      </c>
      <c r="L15" s="17">
        <v>27.88185728805747</v>
      </c>
    </row>
    <row r="16" spans="1:12" ht="12" customHeight="1">
      <c r="A16" s="1" t="s">
        <v>14</v>
      </c>
      <c r="B16" s="8">
        <v>353948.58</v>
      </c>
      <c r="C16" s="8">
        <v>884696.09</v>
      </c>
      <c r="D16" s="8">
        <v>1766252.03</v>
      </c>
      <c r="E16" s="8">
        <v>2077786.87</v>
      </c>
      <c r="F16" s="8">
        <v>2635006.46</v>
      </c>
      <c r="G16" s="8">
        <v>1212127.61</v>
      </c>
      <c r="H16" s="8">
        <v>1041102.81</v>
      </c>
      <c r="I16" s="8">
        <v>1026760.51</v>
      </c>
      <c r="J16" s="8">
        <v>1111740.4</v>
      </c>
      <c r="K16" s="8">
        <f t="shared" si="1"/>
        <v>12109421.360000001</v>
      </c>
      <c r="L16" s="17">
        <v>28.22650327612351</v>
      </c>
    </row>
    <row r="17" spans="1:12" ht="12" customHeight="1">
      <c r="A17" s="1" t="s">
        <v>15</v>
      </c>
      <c r="B17" s="8">
        <v>488684.99</v>
      </c>
      <c r="C17" s="8">
        <v>1178383.66</v>
      </c>
      <c r="D17" s="8">
        <v>3078613.22</v>
      </c>
      <c r="E17" s="8">
        <v>3954436.81</v>
      </c>
      <c r="F17" s="8">
        <v>4610612.05</v>
      </c>
      <c r="G17" s="8">
        <v>2267112.56</v>
      </c>
      <c r="H17" s="8">
        <v>1988421.82</v>
      </c>
      <c r="I17" s="8">
        <v>1745978.88</v>
      </c>
      <c r="J17" s="8">
        <v>1694543.67</v>
      </c>
      <c r="K17" s="8">
        <f t="shared" si="1"/>
        <v>21006787.659999996</v>
      </c>
      <c r="L17" s="17">
        <v>27.719557423279063</v>
      </c>
    </row>
    <row r="18" spans="1:12" ht="12" customHeight="1">
      <c r="A18" s="1" t="s">
        <v>16</v>
      </c>
      <c r="B18" s="8">
        <v>334470.02</v>
      </c>
      <c r="C18" s="8">
        <v>807180.41</v>
      </c>
      <c r="D18" s="8">
        <v>1645039.16</v>
      </c>
      <c r="E18" s="8">
        <v>2223198.04</v>
      </c>
      <c r="F18" s="8">
        <v>2120460.6100000003</v>
      </c>
      <c r="G18" s="8">
        <v>1081252.72</v>
      </c>
      <c r="H18" s="8">
        <v>1298252.49</v>
      </c>
      <c r="I18" s="8">
        <v>1011826.08</v>
      </c>
      <c r="J18" s="8">
        <v>883122.2</v>
      </c>
      <c r="K18" s="8">
        <f t="shared" si="1"/>
        <v>11404801.729999999</v>
      </c>
      <c r="L18" s="17">
        <v>28.234866110206372</v>
      </c>
    </row>
    <row r="19" spans="1:12" ht="12" customHeight="1">
      <c r="A19" s="1" t="s">
        <v>17</v>
      </c>
      <c r="B19" s="8">
        <v>363907.78</v>
      </c>
      <c r="C19" s="8">
        <v>928103.19</v>
      </c>
      <c r="D19" s="8">
        <v>2086252.79</v>
      </c>
      <c r="E19" s="8">
        <v>1941075.55</v>
      </c>
      <c r="F19" s="8">
        <v>2350511.7</v>
      </c>
      <c r="G19" s="8">
        <v>1093491.09</v>
      </c>
      <c r="H19" s="8">
        <v>1001000.04</v>
      </c>
      <c r="I19" s="8">
        <v>1103108.85</v>
      </c>
      <c r="J19" s="8">
        <v>1063875.37</v>
      </c>
      <c r="K19" s="8">
        <f t="shared" si="1"/>
        <v>11931326.36</v>
      </c>
      <c r="L19" s="17">
        <v>28.90932004981213</v>
      </c>
    </row>
    <row r="20" spans="1:12" ht="12" customHeight="1">
      <c r="A20" s="1" t="s">
        <v>18</v>
      </c>
      <c r="B20" s="8">
        <v>275573.81</v>
      </c>
      <c r="C20" s="8">
        <v>557707.09</v>
      </c>
      <c r="D20" s="8">
        <v>1017967.4</v>
      </c>
      <c r="E20" s="8">
        <v>1310454.46</v>
      </c>
      <c r="F20" s="8">
        <v>1535180.62</v>
      </c>
      <c r="G20" s="8">
        <v>787905.63</v>
      </c>
      <c r="H20" s="8">
        <v>1066738.55</v>
      </c>
      <c r="I20" s="8">
        <v>661900.64</v>
      </c>
      <c r="J20" s="8">
        <v>603646.75</v>
      </c>
      <c r="K20" s="8">
        <f t="shared" si="1"/>
        <v>7817074.949999999</v>
      </c>
      <c r="L20" s="17">
        <v>27.790544505397126</v>
      </c>
    </row>
    <row r="21" spans="1:12" ht="12" customHeight="1">
      <c r="A21" s="1" t="s">
        <v>19</v>
      </c>
      <c r="B21" s="8">
        <v>317129.04</v>
      </c>
      <c r="C21" s="8">
        <v>938314.95</v>
      </c>
      <c r="D21" s="8">
        <v>3414809.78</v>
      </c>
      <c r="E21" s="8">
        <v>3900103.97</v>
      </c>
      <c r="F21" s="8">
        <v>3963817.05</v>
      </c>
      <c r="G21" s="8">
        <v>2098237.14</v>
      </c>
      <c r="H21" s="8">
        <v>1774274.11</v>
      </c>
      <c r="I21" s="8">
        <v>1628454.48</v>
      </c>
      <c r="J21" s="8">
        <v>1543882.73</v>
      </c>
      <c r="K21" s="8">
        <f t="shared" si="1"/>
        <v>19579023.25</v>
      </c>
      <c r="L21" s="17">
        <v>27.940099250354585</v>
      </c>
    </row>
    <row r="22" spans="1:12" ht="12" customHeight="1">
      <c r="A22" s="1" t="s">
        <v>20</v>
      </c>
      <c r="B22" s="8">
        <v>282881.79</v>
      </c>
      <c r="C22" s="8">
        <v>1171964.37</v>
      </c>
      <c r="D22" s="8">
        <v>3049007.54</v>
      </c>
      <c r="E22" s="8">
        <v>4890593.61</v>
      </c>
      <c r="F22" s="8">
        <v>6453642.13</v>
      </c>
      <c r="G22" s="8">
        <v>2888929.4</v>
      </c>
      <c r="H22" s="8">
        <v>2368649.86</v>
      </c>
      <c r="I22" s="8">
        <v>2099700.65</v>
      </c>
      <c r="J22" s="8">
        <v>2234930.09</v>
      </c>
      <c r="K22" s="8">
        <f>SUM(B22:J22)</f>
        <v>25440299.439999998</v>
      </c>
      <c r="L22" s="17">
        <v>26.081811427373673</v>
      </c>
    </row>
    <row r="23" spans="1:12" ht="12" customHeight="1">
      <c r="A23" s="1" t="s">
        <v>21</v>
      </c>
      <c r="B23" s="8">
        <v>330100.06</v>
      </c>
      <c r="C23" s="8">
        <v>1211831.63</v>
      </c>
      <c r="D23" s="8">
        <v>3177407.54</v>
      </c>
      <c r="E23" s="8">
        <v>4113644.63</v>
      </c>
      <c r="F23" s="8">
        <v>4784322.12</v>
      </c>
      <c r="G23" s="8">
        <v>2316109.06</v>
      </c>
      <c r="H23" s="8">
        <v>2665382.24</v>
      </c>
      <c r="I23" s="8">
        <v>2137473.03</v>
      </c>
      <c r="J23" s="8">
        <v>1936227</v>
      </c>
      <c r="K23" s="8">
        <f t="shared" si="1"/>
        <v>22672497.310000002</v>
      </c>
      <c r="L23" s="17">
        <v>26.440453622442178</v>
      </c>
    </row>
    <row r="24" spans="1:12" ht="12" customHeight="1">
      <c r="A24" s="1" t="s">
        <v>22</v>
      </c>
      <c r="B24" s="8">
        <v>245330.17</v>
      </c>
      <c r="C24" s="8">
        <v>943666.44</v>
      </c>
      <c r="D24" s="8">
        <v>2058014.84</v>
      </c>
      <c r="E24" s="8">
        <v>3055177.87</v>
      </c>
      <c r="F24" s="8">
        <v>3594296.44</v>
      </c>
      <c r="G24" s="8">
        <v>1619424.31</v>
      </c>
      <c r="H24" s="8">
        <v>1468213.83</v>
      </c>
      <c r="I24" s="8">
        <v>1337049.74</v>
      </c>
      <c r="J24" s="8">
        <v>1241211.69</v>
      </c>
      <c r="K24" s="8">
        <f t="shared" si="1"/>
        <v>15562385.33</v>
      </c>
      <c r="L24" s="17">
        <v>27.284878131211265</v>
      </c>
    </row>
    <row r="25" spans="1:12" ht="12" customHeight="1">
      <c r="A25" s="1" t="s">
        <v>23</v>
      </c>
      <c r="B25" s="8">
        <v>163299.01</v>
      </c>
      <c r="C25" s="8">
        <v>800594.04</v>
      </c>
      <c r="D25" s="8">
        <v>2798365.04</v>
      </c>
      <c r="E25" s="8">
        <v>4559597.36</v>
      </c>
      <c r="F25" s="8">
        <v>6251254.73</v>
      </c>
      <c r="G25" s="8">
        <v>2652845.84</v>
      </c>
      <c r="H25" s="8">
        <v>2012495.19</v>
      </c>
      <c r="I25" s="8">
        <v>1754782.99</v>
      </c>
      <c r="J25" s="8">
        <v>1586764.14</v>
      </c>
      <c r="K25" s="8">
        <f t="shared" si="1"/>
        <v>22579998.34</v>
      </c>
      <c r="L25" s="17">
        <v>26.287497429461723</v>
      </c>
    </row>
    <row r="26" spans="1:12" ht="12" customHeight="1">
      <c r="A26" s="1" t="s">
        <v>0</v>
      </c>
      <c r="B26" s="8">
        <f>SUM(B3:B25)</f>
        <v>7396883.739999999</v>
      </c>
      <c r="C26" s="8">
        <f aca="true" t="shared" si="2" ref="C26:I26">SUM(C3:C25)</f>
        <v>19966178.38</v>
      </c>
      <c r="D26" s="8">
        <f t="shared" si="2"/>
        <v>50226179.43</v>
      </c>
      <c r="E26" s="8">
        <f t="shared" si="2"/>
        <v>65268395.269999996</v>
      </c>
      <c r="F26" s="8">
        <f t="shared" si="2"/>
        <v>72553989.67</v>
      </c>
      <c r="G26" s="8">
        <f t="shared" si="2"/>
        <v>41599582.59</v>
      </c>
      <c r="H26" s="8">
        <f t="shared" si="2"/>
        <v>40325261.269999996</v>
      </c>
      <c r="I26" s="8">
        <f t="shared" si="2"/>
        <v>31927520.029999997</v>
      </c>
      <c r="J26" s="8">
        <f>SUM(J3:J25)</f>
        <v>30665921.790000003</v>
      </c>
      <c r="K26" s="8">
        <f t="shared" si="1"/>
        <v>359929912.17</v>
      </c>
      <c r="L26" s="17">
        <v>26.871674058731227</v>
      </c>
    </row>
    <row r="27" spans="1:12" ht="12" customHeight="1">
      <c r="A27" s="1" t="s">
        <v>24</v>
      </c>
      <c r="B27" s="8">
        <f>SUM(B3:B5)</f>
        <v>418243.93999999994</v>
      </c>
      <c r="C27" s="8">
        <f aca="true" t="shared" si="3" ref="C27:I27">SUM(C3:C5)</f>
        <v>1220309.42</v>
      </c>
      <c r="D27" s="8">
        <f t="shared" si="3"/>
        <v>3372402.99</v>
      </c>
      <c r="E27" s="8">
        <f t="shared" si="3"/>
        <v>3486939.38</v>
      </c>
      <c r="F27" s="8">
        <f t="shared" si="3"/>
        <v>3244634.5700000003</v>
      </c>
      <c r="G27" s="8">
        <f t="shared" si="3"/>
        <v>4589648.77</v>
      </c>
      <c r="H27" s="8">
        <f t="shared" si="3"/>
        <v>5412808.27</v>
      </c>
      <c r="I27" s="8">
        <f t="shared" si="3"/>
        <v>2794489.41</v>
      </c>
      <c r="J27" s="8">
        <f>SUM(J3:J5)</f>
        <v>2830607.29</v>
      </c>
      <c r="K27" s="8">
        <f>SUM(B27:J27)</f>
        <v>27370084.04</v>
      </c>
      <c r="L27" s="18">
        <v>23.46724050504596</v>
      </c>
    </row>
    <row r="28" spans="1:12" ht="12" customHeight="1">
      <c r="A28" s="1" t="s">
        <v>28</v>
      </c>
      <c r="B28" s="8">
        <f>SUM(B3:B6)+B15</f>
        <v>919783.7599999999</v>
      </c>
      <c r="C28" s="8">
        <f aca="true" t="shared" si="4" ref="C28:K28">SUM(C3:C6)+C15</f>
        <v>3068983.9</v>
      </c>
      <c r="D28" s="8">
        <f t="shared" si="4"/>
        <v>7963612.460000001</v>
      </c>
      <c r="E28" s="8">
        <f t="shared" si="4"/>
        <v>8457558.24</v>
      </c>
      <c r="F28" s="8">
        <f t="shared" si="4"/>
        <v>7611813.97</v>
      </c>
      <c r="G28" s="8">
        <f t="shared" si="4"/>
        <v>7917553.99</v>
      </c>
      <c r="H28" s="8">
        <f>SUM(H3:H6)+H15</f>
        <v>8101004.56</v>
      </c>
      <c r="I28" s="8">
        <f t="shared" si="4"/>
        <v>5168541.46</v>
      </c>
      <c r="J28" s="8">
        <f>SUM(J3:J6)+J15</f>
        <v>5205236.75</v>
      </c>
      <c r="K28" s="8">
        <f t="shared" si="4"/>
        <v>54414089.09</v>
      </c>
      <c r="L28" s="18">
        <v>25.608062400259502</v>
      </c>
    </row>
    <row r="29" spans="1:12" ht="12" customHeight="1">
      <c r="A29" s="1" t="s">
        <v>25</v>
      </c>
      <c r="B29" s="8">
        <f>SUM(B7:B14)+SUM(B16:B25)</f>
        <v>6477099.98</v>
      </c>
      <c r="C29" s="8">
        <f aca="true" t="shared" si="5" ref="C29:I29">SUM(C7:C14)+SUM(C16:C25)</f>
        <v>16897194.48</v>
      </c>
      <c r="D29" s="8">
        <f t="shared" si="5"/>
        <v>42262566.97</v>
      </c>
      <c r="E29" s="8">
        <f t="shared" si="5"/>
        <v>56810837.03</v>
      </c>
      <c r="F29" s="8">
        <f t="shared" si="5"/>
        <v>64942175.7</v>
      </c>
      <c r="G29" s="8">
        <f t="shared" si="5"/>
        <v>33682028.599999994</v>
      </c>
      <c r="H29" s="8">
        <f t="shared" si="5"/>
        <v>32224256.71</v>
      </c>
      <c r="I29" s="8">
        <f t="shared" si="5"/>
        <v>26758978.57</v>
      </c>
      <c r="J29" s="8">
        <f>SUM(J7:J14)+SUM(J16:J25)</f>
        <v>25460685.04</v>
      </c>
      <c r="K29" s="8">
        <f>SUM(K7:K14)+SUM(K16:K25)</f>
        <v>305515823.08</v>
      </c>
      <c r="L29" s="18">
        <v>27.096730413148723</v>
      </c>
    </row>
    <row r="32" spans="6:8" ht="12">
      <c r="F32" s="6"/>
      <c r="H32" s="6"/>
    </row>
  </sheetData>
  <sheetProtection/>
  <mergeCells count="3">
    <mergeCell ref="A1:A2"/>
    <mergeCell ref="B1:K1"/>
    <mergeCell ref="L1:L2"/>
  </mergeCells>
  <printOptions/>
  <pageMargins left="0.75" right="0.75" top="1" bottom="1" header="0.512" footer="0.512"/>
  <pageSetup horizontalDpi="600" verticalDpi="600" orientation="landscape" paperSize="9" r:id="rId2"/>
  <headerFooter alignWithMargins="0">
    <oddHeader>&amp;L&amp;14 ５－５－１　建物床面積の建築年別内訳（住宅・アパート）</oddHeader>
  </headerFooter>
  <ignoredErrors>
    <ignoredError sqref="C27:I2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="80" zoomScaleNormal="80" workbookViewId="0" topLeftCell="A1">
      <selection activeCell="A1" sqref="A1:A2"/>
    </sheetView>
  </sheetViews>
  <sheetFormatPr defaultColWidth="9.140625" defaultRowHeight="12"/>
  <cols>
    <col min="1" max="1" width="10.7109375" style="2" customWidth="1"/>
    <col min="2" max="12" width="9.28125" style="0" customWidth="1"/>
  </cols>
  <sheetData>
    <row r="1" spans="1:12" ht="12" customHeight="1">
      <c r="A1" s="15"/>
      <c r="B1" s="11" t="s">
        <v>26</v>
      </c>
      <c r="C1" s="12"/>
      <c r="D1" s="12"/>
      <c r="E1" s="12"/>
      <c r="F1" s="12"/>
      <c r="G1" s="12"/>
      <c r="H1" s="12"/>
      <c r="I1" s="12"/>
      <c r="J1" s="12"/>
      <c r="K1" s="13"/>
      <c r="L1" s="14" t="s">
        <v>27</v>
      </c>
    </row>
    <row r="2" spans="1:12" ht="24" customHeight="1">
      <c r="A2" s="15"/>
      <c r="B2" s="5" t="s">
        <v>31</v>
      </c>
      <c r="C2" s="9" t="s">
        <v>32</v>
      </c>
      <c r="D2" s="9" t="s">
        <v>33</v>
      </c>
      <c r="E2" s="9" t="s">
        <v>34</v>
      </c>
      <c r="F2" s="23" t="s">
        <v>36</v>
      </c>
      <c r="G2" s="10" t="s">
        <v>29</v>
      </c>
      <c r="H2" s="10" t="s">
        <v>30</v>
      </c>
      <c r="I2" s="10" t="s">
        <v>38</v>
      </c>
      <c r="J2" s="10" t="s">
        <v>37</v>
      </c>
      <c r="K2" s="9" t="s">
        <v>0</v>
      </c>
      <c r="L2" s="14"/>
    </row>
    <row r="3" spans="1:12" ht="12" customHeight="1">
      <c r="A3" s="3" t="s">
        <v>1</v>
      </c>
      <c r="B3" s="4">
        <v>465515.15</v>
      </c>
      <c r="C3" s="4">
        <v>2226550.42</v>
      </c>
      <c r="D3" s="4">
        <v>2300144.1100000003</v>
      </c>
      <c r="E3" s="4">
        <v>3778948.18</v>
      </c>
      <c r="F3" s="4">
        <v>2636332.3499999996</v>
      </c>
      <c r="G3" s="4">
        <v>2051817.8899999997</v>
      </c>
      <c r="H3" s="4">
        <v>2533623.1</v>
      </c>
      <c r="I3" s="4">
        <v>2220643.2800000003</v>
      </c>
      <c r="J3" s="4">
        <v>2091142.98</v>
      </c>
      <c r="K3" s="4">
        <f>SUM(B3:J3)</f>
        <v>20304717.459999997</v>
      </c>
      <c r="L3" s="17">
        <v>27.475523849027773</v>
      </c>
    </row>
    <row r="4" spans="1:12" ht="12" customHeight="1">
      <c r="A4" s="3" t="s">
        <v>2</v>
      </c>
      <c r="B4" s="4">
        <v>444291.06</v>
      </c>
      <c r="C4" s="4">
        <v>2060638.81</v>
      </c>
      <c r="D4" s="4">
        <v>2079425.9000000001</v>
      </c>
      <c r="E4" s="4">
        <v>2940003.0700000003</v>
      </c>
      <c r="F4" s="4">
        <v>2729438.98</v>
      </c>
      <c r="G4" s="4">
        <v>1321583.1499999997</v>
      </c>
      <c r="H4" s="4">
        <v>1019783.1</v>
      </c>
      <c r="I4" s="4">
        <v>1409770.38</v>
      </c>
      <c r="J4" s="4">
        <v>1466020.5899999999</v>
      </c>
      <c r="K4" s="4">
        <f aca="true" t="shared" si="0" ref="K4:K25">SUM(B4:J4)</f>
        <v>15470955.04</v>
      </c>
      <c r="L4" s="17">
        <v>30.271436246769678</v>
      </c>
    </row>
    <row r="5" spans="1:12" ht="12" customHeight="1">
      <c r="A5" s="3" t="s">
        <v>3</v>
      </c>
      <c r="B5" s="4">
        <v>166126.47000000003</v>
      </c>
      <c r="C5" s="4">
        <v>1106045.82</v>
      </c>
      <c r="D5" s="4">
        <v>2815700.48</v>
      </c>
      <c r="E5" s="4">
        <v>4491026.49</v>
      </c>
      <c r="F5" s="4">
        <v>4700440.59</v>
      </c>
      <c r="G5" s="4">
        <v>3807830.69</v>
      </c>
      <c r="H5" s="4">
        <v>2500892.03</v>
      </c>
      <c r="I5" s="4">
        <v>1200978.9800000002</v>
      </c>
      <c r="J5" s="4">
        <v>1524072.81</v>
      </c>
      <c r="K5" s="4">
        <f t="shared" si="0"/>
        <v>22313114.36</v>
      </c>
      <c r="L5" s="17">
        <v>26.761357626546932</v>
      </c>
    </row>
    <row r="6" spans="1:12" ht="12" customHeight="1">
      <c r="A6" s="3" t="s">
        <v>4</v>
      </c>
      <c r="B6" s="4">
        <v>183690.13999999998</v>
      </c>
      <c r="C6" s="4">
        <v>1175602.43</v>
      </c>
      <c r="D6" s="4">
        <v>2374925.6799999997</v>
      </c>
      <c r="E6" s="4">
        <v>2534392.47</v>
      </c>
      <c r="F6" s="4">
        <v>2662271.54</v>
      </c>
      <c r="G6" s="4">
        <v>461496.17</v>
      </c>
      <c r="H6" s="4">
        <v>330997.69</v>
      </c>
      <c r="I6" s="4">
        <v>746678.21</v>
      </c>
      <c r="J6" s="4">
        <v>530938.9299999999</v>
      </c>
      <c r="K6" s="4">
        <f t="shared" si="0"/>
        <v>11000993.259999998</v>
      </c>
      <c r="L6" s="17">
        <v>33.175061702564854</v>
      </c>
    </row>
    <row r="7" spans="1:12" ht="12" customHeight="1">
      <c r="A7" s="3" t="s">
        <v>5</v>
      </c>
      <c r="B7" s="4">
        <v>70967.83</v>
      </c>
      <c r="C7" s="4">
        <v>189818.9</v>
      </c>
      <c r="D7" s="4">
        <v>343979.67</v>
      </c>
      <c r="E7" s="4">
        <v>727301.25</v>
      </c>
      <c r="F7" s="4">
        <v>1128760.25</v>
      </c>
      <c r="G7" s="4">
        <v>361554.29000000004</v>
      </c>
      <c r="H7" s="4">
        <v>103691.98999999999</v>
      </c>
      <c r="I7" s="4">
        <v>150369.76</v>
      </c>
      <c r="J7" s="4">
        <v>60619.94</v>
      </c>
      <c r="K7" s="4">
        <f t="shared" si="0"/>
        <v>3137063.8799999994</v>
      </c>
      <c r="L7" s="17">
        <v>30.47556098538867</v>
      </c>
    </row>
    <row r="8" spans="1:12" ht="12" customHeight="1">
      <c r="A8" s="3" t="s">
        <v>6</v>
      </c>
      <c r="B8" s="4">
        <v>209653.37</v>
      </c>
      <c r="C8" s="4">
        <v>352060.77999999997</v>
      </c>
      <c r="D8" s="4">
        <v>615514.2899999999</v>
      </c>
      <c r="E8" s="4">
        <v>1097939.98</v>
      </c>
      <c r="F8" s="4">
        <v>1070325.5799999998</v>
      </c>
      <c r="G8" s="4">
        <v>172015.29</v>
      </c>
      <c r="H8" s="4">
        <v>176107.47999999998</v>
      </c>
      <c r="I8" s="4">
        <v>285848.49</v>
      </c>
      <c r="J8" s="4">
        <v>425221.93</v>
      </c>
      <c r="K8" s="4">
        <f t="shared" si="0"/>
        <v>4404687.1899999995</v>
      </c>
      <c r="L8" s="17">
        <v>31.69490066557939</v>
      </c>
    </row>
    <row r="9" spans="1:12" ht="12" customHeight="1">
      <c r="A9" s="3" t="s">
        <v>7</v>
      </c>
      <c r="B9" s="4">
        <v>105591</v>
      </c>
      <c r="C9" s="4">
        <v>278780.15</v>
      </c>
      <c r="D9" s="4">
        <v>380772.47</v>
      </c>
      <c r="E9" s="4">
        <v>637932.64</v>
      </c>
      <c r="F9" s="4">
        <v>958614.5299999999</v>
      </c>
      <c r="G9" s="4">
        <v>240630.51</v>
      </c>
      <c r="H9" s="4">
        <v>136257</v>
      </c>
      <c r="I9" s="4">
        <v>382801.81</v>
      </c>
      <c r="J9" s="4">
        <v>126293.47</v>
      </c>
      <c r="K9" s="4">
        <f t="shared" si="0"/>
        <v>3247673.58</v>
      </c>
      <c r="L9" s="17">
        <v>29.783937605576725</v>
      </c>
    </row>
    <row r="10" spans="1:12" ht="12" customHeight="1">
      <c r="A10" s="3" t="s">
        <v>8</v>
      </c>
      <c r="B10" s="4">
        <v>66709.06</v>
      </c>
      <c r="C10" s="4">
        <v>334611.08</v>
      </c>
      <c r="D10" s="4">
        <v>835002.12</v>
      </c>
      <c r="E10" s="4">
        <v>1865874.81</v>
      </c>
      <c r="F10" s="4">
        <v>3972185.58</v>
      </c>
      <c r="G10" s="4">
        <v>1342596.5499999998</v>
      </c>
      <c r="H10" s="4">
        <v>2034037.13</v>
      </c>
      <c r="I10" s="4">
        <v>1387666.4500000002</v>
      </c>
      <c r="J10" s="4">
        <v>935896.24</v>
      </c>
      <c r="K10" s="4">
        <f t="shared" si="0"/>
        <v>12774579.019999998</v>
      </c>
      <c r="L10" s="17">
        <v>22.984948707922282</v>
      </c>
    </row>
    <row r="11" spans="1:12" ht="12" customHeight="1">
      <c r="A11" s="3" t="s">
        <v>9</v>
      </c>
      <c r="B11" s="4">
        <v>76267.44</v>
      </c>
      <c r="C11" s="4">
        <v>425852.05</v>
      </c>
      <c r="D11" s="4">
        <v>878388.73</v>
      </c>
      <c r="E11" s="4">
        <v>1511274.03</v>
      </c>
      <c r="F11" s="4">
        <v>2812540.14</v>
      </c>
      <c r="G11" s="4">
        <v>950631.9799999999</v>
      </c>
      <c r="H11" s="4">
        <v>796248.95</v>
      </c>
      <c r="I11" s="4">
        <v>604643.0599999999</v>
      </c>
      <c r="J11" s="4">
        <v>472239.19</v>
      </c>
      <c r="K11" s="4">
        <f t="shared" si="0"/>
        <v>8528085.57</v>
      </c>
      <c r="L11" s="17">
        <v>26.788887217978512</v>
      </c>
    </row>
    <row r="12" spans="1:12" ht="12" customHeight="1">
      <c r="A12" s="3" t="s">
        <v>10</v>
      </c>
      <c r="B12" s="4">
        <v>37320.47</v>
      </c>
      <c r="C12" s="4">
        <v>173508.34</v>
      </c>
      <c r="D12" s="4">
        <v>334019.58999999997</v>
      </c>
      <c r="E12" s="4">
        <v>246904.84</v>
      </c>
      <c r="F12" s="4">
        <v>806094.2600000001</v>
      </c>
      <c r="G12" s="4">
        <v>173147.77</v>
      </c>
      <c r="H12" s="4">
        <v>105469.04</v>
      </c>
      <c r="I12" s="4">
        <v>78142.48999999999</v>
      </c>
      <c r="J12" s="4">
        <v>65547.25</v>
      </c>
      <c r="K12" s="4">
        <f t="shared" si="0"/>
        <v>2020154.05</v>
      </c>
      <c r="L12" s="17">
        <v>31.085104950288322</v>
      </c>
    </row>
    <row r="13" spans="1:12" ht="12" customHeight="1">
      <c r="A13" s="3" t="s">
        <v>11</v>
      </c>
      <c r="B13" s="4">
        <v>104384.63</v>
      </c>
      <c r="C13" s="4">
        <v>534681.7</v>
      </c>
      <c r="D13" s="4">
        <v>1110800.6</v>
      </c>
      <c r="E13" s="4">
        <v>2158672.2800000003</v>
      </c>
      <c r="F13" s="4">
        <v>2389624.62</v>
      </c>
      <c r="G13" s="4">
        <v>1126089.4</v>
      </c>
      <c r="H13" s="4">
        <v>895859.51</v>
      </c>
      <c r="I13" s="4">
        <v>1113192.0000000002</v>
      </c>
      <c r="J13" s="4">
        <v>958006.75</v>
      </c>
      <c r="K13" s="4">
        <f t="shared" si="0"/>
        <v>10391311.49</v>
      </c>
      <c r="L13" s="17">
        <v>25.80608843148056</v>
      </c>
    </row>
    <row r="14" spans="1:12" ht="12" customHeight="1">
      <c r="A14" s="3" t="s">
        <v>12</v>
      </c>
      <c r="B14" s="4">
        <v>42954.409999999996</v>
      </c>
      <c r="C14" s="4">
        <v>276551.77</v>
      </c>
      <c r="D14" s="4">
        <v>477027.97</v>
      </c>
      <c r="E14" s="4">
        <v>523936.62</v>
      </c>
      <c r="F14" s="4">
        <v>891849.23</v>
      </c>
      <c r="G14" s="4">
        <v>284429.51999999996</v>
      </c>
      <c r="H14" s="4">
        <v>294485</v>
      </c>
      <c r="I14" s="4">
        <v>324397.76</v>
      </c>
      <c r="J14" s="4">
        <v>357648.79000000004</v>
      </c>
      <c r="K14" s="4">
        <f t="shared" si="0"/>
        <v>3473281.0700000003</v>
      </c>
      <c r="L14" s="17">
        <v>27.26479884335994</v>
      </c>
    </row>
    <row r="15" spans="1:12" ht="12" customHeight="1">
      <c r="A15" s="3" t="s">
        <v>13</v>
      </c>
      <c r="B15" s="4">
        <v>81421.83</v>
      </c>
      <c r="C15" s="4">
        <v>616068.93</v>
      </c>
      <c r="D15" s="4">
        <v>1111658.25</v>
      </c>
      <c r="E15" s="4">
        <v>1424059.37</v>
      </c>
      <c r="F15" s="4">
        <v>2589761.05</v>
      </c>
      <c r="G15" s="4">
        <v>911227.42</v>
      </c>
      <c r="H15" s="4">
        <v>573189.0599999999</v>
      </c>
      <c r="I15" s="4">
        <v>552431.1699999999</v>
      </c>
      <c r="J15" s="4">
        <v>544667.28</v>
      </c>
      <c r="K15" s="4">
        <f t="shared" si="0"/>
        <v>8404484.36</v>
      </c>
      <c r="L15" s="17">
        <v>27.93979120570343</v>
      </c>
    </row>
    <row r="16" spans="1:12" ht="12" customHeight="1">
      <c r="A16" s="3" t="s">
        <v>14</v>
      </c>
      <c r="B16" s="4">
        <v>27574.88</v>
      </c>
      <c r="C16" s="4">
        <v>102010.34</v>
      </c>
      <c r="D16" s="4">
        <v>223516.11000000002</v>
      </c>
      <c r="E16" s="4">
        <v>176431.47</v>
      </c>
      <c r="F16" s="4">
        <v>551598.1599999999</v>
      </c>
      <c r="G16" s="4">
        <v>77202.75</v>
      </c>
      <c r="H16" s="4">
        <v>100958.82</v>
      </c>
      <c r="I16" s="4">
        <v>263111.33</v>
      </c>
      <c r="J16" s="4">
        <v>57618.28</v>
      </c>
      <c r="K16" s="4">
        <f t="shared" si="0"/>
        <v>1580022.1400000001</v>
      </c>
      <c r="L16" s="17">
        <v>27.286871954844887</v>
      </c>
    </row>
    <row r="17" spans="1:12" ht="12" customHeight="1">
      <c r="A17" s="3" t="s">
        <v>15</v>
      </c>
      <c r="B17" s="4">
        <v>43106.229999999996</v>
      </c>
      <c r="C17" s="4">
        <v>208546.8</v>
      </c>
      <c r="D17" s="4">
        <v>287532.17</v>
      </c>
      <c r="E17" s="4">
        <v>423040.02</v>
      </c>
      <c r="F17" s="4">
        <v>508150.4</v>
      </c>
      <c r="G17" s="4">
        <v>157017.11</v>
      </c>
      <c r="H17" s="4">
        <v>142242.55000000002</v>
      </c>
      <c r="I17" s="4">
        <v>131911.62</v>
      </c>
      <c r="J17" s="4">
        <v>93506.77000000002</v>
      </c>
      <c r="K17" s="4">
        <f t="shared" si="0"/>
        <v>1995053.67</v>
      </c>
      <c r="L17" s="17">
        <v>31.176696314139765</v>
      </c>
    </row>
    <row r="18" spans="1:12" ht="12" customHeight="1">
      <c r="A18" s="3" t="s">
        <v>16</v>
      </c>
      <c r="B18" s="4">
        <v>161911.99</v>
      </c>
      <c r="C18" s="4">
        <v>425696.12000000005</v>
      </c>
      <c r="D18" s="4">
        <v>1249777.5400000003</v>
      </c>
      <c r="E18" s="4">
        <v>1071774.5</v>
      </c>
      <c r="F18" s="4">
        <v>1114065.71</v>
      </c>
      <c r="G18" s="4">
        <v>133300.62</v>
      </c>
      <c r="H18" s="4">
        <v>201131.16999999998</v>
      </c>
      <c r="I18" s="4">
        <v>206973.18000000002</v>
      </c>
      <c r="J18" s="4">
        <v>106464.32999999999</v>
      </c>
      <c r="K18" s="4">
        <f t="shared" si="0"/>
        <v>4671095.16</v>
      </c>
      <c r="L18" s="17">
        <v>34.932991260233706</v>
      </c>
    </row>
    <row r="19" spans="1:12" ht="12" customHeight="1">
      <c r="A19" s="3" t="s">
        <v>17</v>
      </c>
      <c r="B19" s="4">
        <v>77848.63</v>
      </c>
      <c r="C19" s="4">
        <v>272606.53</v>
      </c>
      <c r="D19" s="4">
        <v>274507.61</v>
      </c>
      <c r="E19" s="4">
        <v>368894.56000000006</v>
      </c>
      <c r="F19" s="4">
        <v>570943.51</v>
      </c>
      <c r="G19" s="4">
        <v>196886.4</v>
      </c>
      <c r="H19" s="4">
        <v>246248.31</v>
      </c>
      <c r="I19" s="4">
        <v>130162.47</v>
      </c>
      <c r="J19" s="4">
        <v>203750.36</v>
      </c>
      <c r="K19" s="4">
        <f t="shared" si="0"/>
        <v>2341848.38</v>
      </c>
      <c r="L19" s="17">
        <v>29.8051090993346</v>
      </c>
    </row>
    <row r="20" spans="1:12" ht="12" customHeight="1">
      <c r="A20" s="3" t="s">
        <v>18</v>
      </c>
      <c r="B20" s="4">
        <v>76863.26999999999</v>
      </c>
      <c r="C20" s="4">
        <v>141356.74</v>
      </c>
      <c r="D20" s="4">
        <v>155038.34000000003</v>
      </c>
      <c r="E20" s="4">
        <v>222263.67</v>
      </c>
      <c r="F20" s="4">
        <v>388188.24999999994</v>
      </c>
      <c r="G20" s="4">
        <v>136434.37</v>
      </c>
      <c r="H20" s="4">
        <v>114993.92000000001</v>
      </c>
      <c r="I20" s="4">
        <v>70074.39000000001</v>
      </c>
      <c r="J20" s="4">
        <v>71344.11</v>
      </c>
      <c r="K20" s="4">
        <f t="shared" si="0"/>
        <v>1376557.0600000003</v>
      </c>
      <c r="L20" s="17">
        <v>31.22455636528427</v>
      </c>
    </row>
    <row r="21" spans="1:12" ht="12" customHeight="1">
      <c r="A21" s="3" t="s">
        <v>19</v>
      </c>
      <c r="B21" s="4">
        <v>116236.91</v>
      </c>
      <c r="C21" s="4">
        <v>395447.8</v>
      </c>
      <c r="D21" s="4">
        <v>692097.0800000001</v>
      </c>
      <c r="E21" s="4">
        <v>670736.98</v>
      </c>
      <c r="F21" s="4">
        <v>830750.39</v>
      </c>
      <c r="G21" s="4">
        <v>339677.32</v>
      </c>
      <c r="H21" s="4">
        <v>330554.41000000003</v>
      </c>
      <c r="I21" s="4">
        <v>294506.89</v>
      </c>
      <c r="J21" s="4">
        <v>187456.71000000002</v>
      </c>
      <c r="K21" s="4">
        <f t="shared" si="0"/>
        <v>3857464.49</v>
      </c>
      <c r="L21" s="17">
        <v>31.49909090413947</v>
      </c>
    </row>
    <row r="22" spans="1:12" ht="12" customHeight="1">
      <c r="A22" s="3" t="s">
        <v>20</v>
      </c>
      <c r="B22" s="4">
        <v>37794.520000000004</v>
      </c>
      <c r="C22" s="4">
        <v>207350.77000000002</v>
      </c>
      <c r="D22" s="4">
        <v>303396.36</v>
      </c>
      <c r="E22" s="4">
        <v>507321.38</v>
      </c>
      <c r="F22" s="4">
        <v>601200.8</v>
      </c>
      <c r="G22" s="4">
        <v>255075.53999999998</v>
      </c>
      <c r="H22" s="4">
        <v>160057.79</v>
      </c>
      <c r="I22" s="4">
        <v>193680.66</v>
      </c>
      <c r="J22" s="4">
        <v>154526.77</v>
      </c>
      <c r="K22" s="4">
        <f t="shared" si="0"/>
        <v>2420404.5900000003</v>
      </c>
      <c r="L22" s="17">
        <v>29.105694891282617</v>
      </c>
    </row>
    <row r="23" spans="1:12" ht="12" customHeight="1">
      <c r="A23" s="3" t="s">
        <v>21</v>
      </c>
      <c r="B23" s="4">
        <v>84735.79</v>
      </c>
      <c r="C23" s="4">
        <v>342993.92000000004</v>
      </c>
      <c r="D23" s="4">
        <v>950659.91</v>
      </c>
      <c r="E23" s="4">
        <v>986674.72</v>
      </c>
      <c r="F23" s="4">
        <v>884897.21</v>
      </c>
      <c r="G23" s="4">
        <v>409528.52</v>
      </c>
      <c r="H23" s="4">
        <v>548039.23</v>
      </c>
      <c r="I23" s="4">
        <v>377419.98</v>
      </c>
      <c r="J23" s="4">
        <v>378638.26</v>
      </c>
      <c r="K23" s="4">
        <f t="shared" si="0"/>
        <v>4963587.539999999</v>
      </c>
      <c r="L23" s="17">
        <v>29.112703824701768</v>
      </c>
    </row>
    <row r="24" spans="1:12" ht="12" customHeight="1">
      <c r="A24" s="3" t="s">
        <v>22</v>
      </c>
      <c r="B24" s="4">
        <v>69736.69</v>
      </c>
      <c r="C24" s="4">
        <v>230413.02</v>
      </c>
      <c r="D24" s="4">
        <v>344324.06</v>
      </c>
      <c r="E24" s="4">
        <v>431536.9099999999</v>
      </c>
      <c r="F24" s="4">
        <v>474148</v>
      </c>
      <c r="G24" s="4">
        <v>147577.12</v>
      </c>
      <c r="H24" s="4">
        <v>324882.68</v>
      </c>
      <c r="I24" s="4">
        <v>129991.71</v>
      </c>
      <c r="J24" s="4">
        <v>186849.58</v>
      </c>
      <c r="K24" s="4">
        <f t="shared" si="0"/>
        <v>2339459.77</v>
      </c>
      <c r="L24" s="17">
        <v>29.792745450801235</v>
      </c>
    </row>
    <row r="25" spans="1:12" ht="12" customHeight="1">
      <c r="A25" s="3" t="s">
        <v>23</v>
      </c>
      <c r="B25" s="4">
        <v>63062.67999999999</v>
      </c>
      <c r="C25" s="4">
        <v>230869.54</v>
      </c>
      <c r="D25" s="4">
        <v>464002.68</v>
      </c>
      <c r="E25" s="4">
        <v>1118245.69</v>
      </c>
      <c r="F25" s="4">
        <v>1146874.48</v>
      </c>
      <c r="G25" s="4">
        <v>297417.2</v>
      </c>
      <c r="H25" s="4">
        <v>241025.36</v>
      </c>
      <c r="I25" s="4">
        <v>186583.16000000003</v>
      </c>
      <c r="J25" s="4">
        <v>187056.63</v>
      </c>
      <c r="K25" s="4">
        <f t="shared" si="0"/>
        <v>3935137.42</v>
      </c>
      <c r="L25" s="17">
        <v>30.00175236828197</v>
      </c>
    </row>
    <row r="26" spans="1:12" ht="12" customHeight="1">
      <c r="A26" s="3" t="s">
        <v>0</v>
      </c>
      <c r="B26" s="4">
        <f>SUM(B3:B25)</f>
        <v>2813764.45</v>
      </c>
      <c r="C26" s="4">
        <f aca="true" t="shared" si="1" ref="C26:K26">SUM(C3:C25)</f>
        <v>12308062.759999998</v>
      </c>
      <c r="D26" s="4">
        <f t="shared" si="1"/>
        <v>20602211.72</v>
      </c>
      <c r="E26" s="4">
        <f t="shared" si="1"/>
        <v>29915185.930000003</v>
      </c>
      <c r="F26" s="4">
        <f t="shared" si="1"/>
        <v>36419055.61</v>
      </c>
      <c r="G26" s="4">
        <f t="shared" si="1"/>
        <v>15355167.579999994</v>
      </c>
      <c r="H26" s="4">
        <f t="shared" si="1"/>
        <v>13910775.319999998</v>
      </c>
      <c r="I26" s="4">
        <f t="shared" si="1"/>
        <v>12441979.230000002</v>
      </c>
      <c r="J26" s="4">
        <f>SUM(J3:J25)</f>
        <v>11185527.95</v>
      </c>
      <c r="K26" s="4">
        <f t="shared" si="1"/>
        <v>154951730.54999998</v>
      </c>
      <c r="L26" s="17">
        <v>28.449369618995856</v>
      </c>
    </row>
    <row r="27" spans="1:12" ht="12" customHeight="1">
      <c r="A27" s="3" t="s">
        <v>24</v>
      </c>
      <c r="B27" s="4">
        <f>SUM(B3:B5)</f>
        <v>1075932.68</v>
      </c>
      <c r="C27" s="4">
        <f aca="true" t="shared" si="2" ref="C27:K27">SUM(C3:C5)</f>
        <v>5393235.050000001</v>
      </c>
      <c r="D27" s="4">
        <f t="shared" si="2"/>
        <v>7195270.49</v>
      </c>
      <c r="E27" s="4">
        <f t="shared" si="2"/>
        <v>11209977.74</v>
      </c>
      <c r="F27" s="4">
        <f t="shared" si="2"/>
        <v>10066211.92</v>
      </c>
      <c r="G27" s="4">
        <f t="shared" si="2"/>
        <v>7181231.729999999</v>
      </c>
      <c r="H27" s="4">
        <f t="shared" si="2"/>
        <v>6054298.23</v>
      </c>
      <c r="I27" s="4">
        <f t="shared" si="2"/>
        <v>4831392.640000001</v>
      </c>
      <c r="J27" s="4">
        <f t="shared" si="2"/>
        <v>5081236.38</v>
      </c>
      <c r="K27" s="4">
        <f t="shared" si="2"/>
        <v>58088786.86</v>
      </c>
      <c r="L27" s="17">
        <v>27.945841166427147</v>
      </c>
    </row>
    <row r="28" spans="1:12" ht="12" customHeight="1">
      <c r="A28" s="3" t="s">
        <v>28</v>
      </c>
      <c r="B28" s="4">
        <f>SUM(B3:B6)+B15</f>
        <v>1341044.65</v>
      </c>
      <c r="C28" s="4">
        <f aca="true" t="shared" si="3" ref="C28:K28">SUM(C3:C6)+C15</f>
        <v>7184906.41</v>
      </c>
      <c r="D28" s="4">
        <f t="shared" si="3"/>
        <v>10681854.42</v>
      </c>
      <c r="E28" s="4">
        <f t="shared" si="3"/>
        <v>15168429.580000002</v>
      </c>
      <c r="F28" s="4">
        <f t="shared" si="3"/>
        <v>15318244.510000002</v>
      </c>
      <c r="G28" s="4">
        <f t="shared" si="3"/>
        <v>8553955.319999998</v>
      </c>
      <c r="H28" s="4">
        <f>SUM(H3:H6)+H15</f>
        <v>6958484.98</v>
      </c>
      <c r="I28" s="4">
        <f t="shared" si="3"/>
        <v>6130502.0200000005</v>
      </c>
      <c r="J28" s="4">
        <f t="shared" si="3"/>
        <v>6156842.59</v>
      </c>
      <c r="K28" s="4">
        <f t="shared" si="3"/>
        <v>77494264.48</v>
      </c>
      <c r="L28" s="17">
        <v>28.68751893391737</v>
      </c>
    </row>
    <row r="29" spans="1:12" ht="12" customHeight="1">
      <c r="A29" s="3" t="s">
        <v>25</v>
      </c>
      <c r="B29" s="4">
        <f>SUM(B7:B14)+SUM(B16:B25)</f>
        <v>1472719.8</v>
      </c>
      <c r="C29" s="4">
        <f aca="true" t="shared" si="4" ref="C29:J29">SUM(C7:C14)+SUM(C16:C25)</f>
        <v>5123156.35</v>
      </c>
      <c r="D29" s="4">
        <f t="shared" si="4"/>
        <v>9920357.299999999</v>
      </c>
      <c r="E29" s="4">
        <f t="shared" si="4"/>
        <v>14746756.35</v>
      </c>
      <c r="F29" s="4">
        <f t="shared" si="4"/>
        <v>21100811.1</v>
      </c>
      <c r="G29" s="4">
        <f t="shared" si="4"/>
        <v>6801212.259999999</v>
      </c>
      <c r="H29" s="4">
        <f t="shared" si="4"/>
        <v>6952290.34</v>
      </c>
      <c r="I29" s="4">
        <f t="shared" si="4"/>
        <v>6311477.21</v>
      </c>
      <c r="J29" s="4">
        <f t="shared" si="4"/>
        <v>5028685.36</v>
      </c>
      <c r="K29" s="4">
        <f>SUM(K7:K14)+SUM(K16:K25)</f>
        <v>77457466.07</v>
      </c>
      <c r="L29" s="17">
        <v>28.211107164352914</v>
      </c>
    </row>
    <row r="32" spans="2:10" ht="12">
      <c r="B32" s="6"/>
      <c r="C32" s="6"/>
      <c r="D32" s="6"/>
      <c r="E32" s="6"/>
      <c r="F32" s="6"/>
      <c r="G32" s="6"/>
      <c r="H32" s="6"/>
      <c r="I32" s="6"/>
      <c r="J32" s="6"/>
    </row>
    <row r="35" spans="6:8" ht="12">
      <c r="F35" s="6"/>
      <c r="H35" s="6"/>
    </row>
  </sheetData>
  <sheetProtection/>
  <mergeCells count="3">
    <mergeCell ref="A1:A2"/>
    <mergeCell ref="B1:K1"/>
    <mergeCell ref="L1:L2"/>
  </mergeCells>
  <printOptions/>
  <pageMargins left="0.75" right="0.75" top="1" bottom="1" header="0.512" footer="0.512"/>
  <pageSetup horizontalDpi="600" verticalDpi="600" orientation="landscape" paperSize="9" r:id="rId1"/>
  <headerFooter alignWithMargins="0">
    <oddHeader>&amp;L&amp;14 ５－５－１　建物床面積の建築年別内訳（住宅・アパート以外）</oddHeader>
  </headerFooter>
  <ignoredErrors>
    <ignoredError sqref="B27:K2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zoomScale="80" zoomScaleNormal="80" zoomScalePageLayoutView="55" workbookViewId="0" topLeftCell="A1">
      <selection activeCell="A1" sqref="A1:A2"/>
    </sheetView>
  </sheetViews>
  <sheetFormatPr defaultColWidth="9.140625" defaultRowHeight="12"/>
  <cols>
    <col min="1" max="1" width="10.7109375" style="2" customWidth="1"/>
    <col min="2" max="12" width="9.28125" style="0" customWidth="1"/>
  </cols>
  <sheetData>
    <row r="1" spans="1:12" ht="12" customHeight="1">
      <c r="A1" s="16"/>
      <c r="B1" s="11" t="s">
        <v>26</v>
      </c>
      <c r="C1" s="12"/>
      <c r="D1" s="12"/>
      <c r="E1" s="12"/>
      <c r="F1" s="12"/>
      <c r="G1" s="12"/>
      <c r="H1" s="12"/>
      <c r="I1" s="12"/>
      <c r="J1" s="12"/>
      <c r="K1" s="13"/>
      <c r="L1" s="14" t="s">
        <v>27</v>
      </c>
    </row>
    <row r="2" spans="1:12" ht="24" customHeight="1">
      <c r="A2" s="16"/>
      <c r="B2" s="5" t="s">
        <v>31</v>
      </c>
      <c r="C2" s="9" t="s">
        <v>32</v>
      </c>
      <c r="D2" s="9" t="s">
        <v>33</v>
      </c>
      <c r="E2" s="9" t="s">
        <v>34</v>
      </c>
      <c r="F2" s="23" t="s">
        <v>36</v>
      </c>
      <c r="G2" s="10" t="s">
        <v>29</v>
      </c>
      <c r="H2" s="10" t="s">
        <v>30</v>
      </c>
      <c r="I2" s="10" t="s">
        <v>38</v>
      </c>
      <c r="J2" s="10" t="s">
        <v>37</v>
      </c>
      <c r="K2" s="9" t="s">
        <v>0</v>
      </c>
      <c r="L2" s="14"/>
    </row>
    <row r="3" spans="1:12" ht="12" customHeight="1">
      <c r="A3" s="1" t="s">
        <v>1</v>
      </c>
      <c r="B3" s="4">
        <v>528733.83</v>
      </c>
      <c r="C3" s="4">
        <v>2470217.53</v>
      </c>
      <c r="D3" s="4">
        <v>2933681.1500000004</v>
      </c>
      <c r="E3" s="4">
        <v>4435075.45</v>
      </c>
      <c r="F3" s="4">
        <v>2919892.15</v>
      </c>
      <c r="G3" s="4">
        <v>2732588.4</v>
      </c>
      <c r="H3" s="4">
        <v>3241342.35</v>
      </c>
      <c r="I3" s="4">
        <v>2724246.74</v>
      </c>
      <c r="J3" s="4">
        <v>2518301.44</v>
      </c>
      <c r="K3" s="4">
        <f>SUM(B3:J3)</f>
        <v>24504079.040000003</v>
      </c>
      <c r="L3" s="17">
        <v>26.996486270720123</v>
      </c>
    </row>
    <row r="4" spans="1:12" ht="12" customHeight="1">
      <c r="A4" s="1" t="s">
        <v>2</v>
      </c>
      <c r="B4" s="4">
        <v>630674.9900000001</v>
      </c>
      <c r="C4" s="4">
        <v>2237039.8800000004</v>
      </c>
      <c r="D4" s="4">
        <v>2713094.9200000004</v>
      </c>
      <c r="E4" s="4">
        <v>3777951.62</v>
      </c>
      <c r="F4" s="4">
        <v>3699895.21</v>
      </c>
      <c r="G4" s="4">
        <v>2674409.3</v>
      </c>
      <c r="H4" s="4">
        <v>2474552.26</v>
      </c>
      <c r="I4" s="4">
        <v>2238188.12</v>
      </c>
      <c r="J4" s="4">
        <v>2676111.2199999997</v>
      </c>
      <c r="K4" s="4">
        <f aca="true" t="shared" si="0" ref="K4:K25">SUM(B4:J4)</f>
        <v>23121917.52</v>
      </c>
      <c r="L4" s="17">
        <v>27.24108557368472</v>
      </c>
    </row>
    <row r="5" spans="1:12" ht="12" customHeight="1">
      <c r="A5" s="1" t="s">
        <v>3</v>
      </c>
      <c r="B5" s="4">
        <v>334767.8</v>
      </c>
      <c r="C5" s="4">
        <v>1906287.0599999998</v>
      </c>
      <c r="D5" s="4">
        <v>4920897.41</v>
      </c>
      <c r="E5" s="4">
        <v>6483890.050000001</v>
      </c>
      <c r="F5" s="4">
        <v>6691059.130000001</v>
      </c>
      <c r="G5" s="4">
        <v>6363882.8</v>
      </c>
      <c r="H5" s="4">
        <v>5751211.89</v>
      </c>
      <c r="I5" s="4">
        <v>2663447.19</v>
      </c>
      <c r="J5" s="4">
        <v>2717431.01</v>
      </c>
      <c r="K5" s="4">
        <f t="shared" si="0"/>
        <v>37832874.34</v>
      </c>
      <c r="L5" s="17">
        <v>25.75141872712386</v>
      </c>
    </row>
    <row r="6" spans="1:12" ht="12" customHeight="1">
      <c r="A6" s="1" t="s">
        <v>4</v>
      </c>
      <c r="B6" s="4">
        <v>513714.33999999997</v>
      </c>
      <c r="C6" s="4">
        <v>2208845.0700000003</v>
      </c>
      <c r="D6" s="4">
        <v>4843588.249999999</v>
      </c>
      <c r="E6" s="4">
        <v>5353621.58</v>
      </c>
      <c r="F6" s="4">
        <v>4970759.06</v>
      </c>
      <c r="G6" s="4">
        <v>2219741.57</v>
      </c>
      <c r="H6" s="4">
        <v>1845171.3199999998</v>
      </c>
      <c r="I6" s="4">
        <v>2061455.52</v>
      </c>
      <c r="J6" s="4">
        <v>1987121.3599999999</v>
      </c>
      <c r="K6" s="4">
        <f t="shared" si="0"/>
        <v>26004018.069999997</v>
      </c>
      <c r="L6" s="17">
        <v>30.009700019793904</v>
      </c>
    </row>
    <row r="7" spans="1:12" ht="12" customHeight="1">
      <c r="A7" s="1" t="s">
        <v>5</v>
      </c>
      <c r="B7" s="4">
        <v>338645.95</v>
      </c>
      <c r="C7" s="4">
        <v>740569.0999999999</v>
      </c>
      <c r="D7" s="4">
        <v>1718049.9</v>
      </c>
      <c r="E7" s="4">
        <v>2531880.83</v>
      </c>
      <c r="F7" s="4">
        <v>2923743.0300000003</v>
      </c>
      <c r="G7" s="4">
        <v>1494655.5899999999</v>
      </c>
      <c r="H7" s="4">
        <v>1088472.84</v>
      </c>
      <c r="I7" s="4">
        <v>1037958.3200000001</v>
      </c>
      <c r="J7" s="4">
        <v>821712.0000000001</v>
      </c>
      <c r="K7" s="4">
        <f t="shared" si="0"/>
        <v>12695687.559999999</v>
      </c>
      <c r="L7" s="17">
        <v>28.456960409791304</v>
      </c>
    </row>
    <row r="8" spans="1:12" ht="12" customHeight="1">
      <c r="A8" s="1" t="s">
        <v>6</v>
      </c>
      <c r="B8" s="4">
        <v>754601.63</v>
      </c>
      <c r="C8" s="4">
        <v>1173504.71</v>
      </c>
      <c r="D8" s="4">
        <v>2113732.11</v>
      </c>
      <c r="E8" s="4">
        <v>2780042.6</v>
      </c>
      <c r="F8" s="4">
        <v>2493904.84</v>
      </c>
      <c r="G8" s="4">
        <v>1032967.9</v>
      </c>
      <c r="H8" s="4">
        <v>1078036.53</v>
      </c>
      <c r="I8" s="4">
        <v>1080725.1300000001</v>
      </c>
      <c r="J8" s="4">
        <v>1270312.9100000001</v>
      </c>
      <c r="K8" s="4">
        <f t="shared" si="0"/>
        <v>13777828.360000001</v>
      </c>
      <c r="L8" s="17">
        <v>30.905750152631455</v>
      </c>
    </row>
    <row r="9" spans="1:12" ht="12" customHeight="1">
      <c r="A9" s="1" t="s">
        <v>7</v>
      </c>
      <c r="B9" s="4">
        <v>496085.55999999994</v>
      </c>
      <c r="C9" s="4">
        <v>991663.68</v>
      </c>
      <c r="D9" s="4">
        <v>1790427.83</v>
      </c>
      <c r="E9" s="4">
        <v>2487384.84</v>
      </c>
      <c r="F9" s="4">
        <v>2940421.71</v>
      </c>
      <c r="G9" s="4">
        <v>1257256.94</v>
      </c>
      <c r="H9" s="4">
        <v>1553256.3</v>
      </c>
      <c r="I9" s="4">
        <v>1300534.36</v>
      </c>
      <c r="J9" s="4">
        <v>1050800.3399999999</v>
      </c>
      <c r="K9" s="4">
        <f t="shared" si="0"/>
        <v>13867831.56</v>
      </c>
      <c r="L9" s="17">
        <v>28.198757164598845</v>
      </c>
    </row>
    <row r="10" spans="1:12" ht="12" customHeight="1">
      <c r="A10" s="1" t="s">
        <v>8</v>
      </c>
      <c r="B10" s="4">
        <v>292949.53</v>
      </c>
      <c r="C10" s="4">
        <v>1194271.19</v>
      </c>
      <c r="D10" s="4">
        <v>3380160.4100000006</v>
      </c>
      <c r="E10" s="4">
        <v>5212187.899999999</v>
      </c>
      <c r="F10" s="4">
        <v>6756361.36</v>
      </c>
      <c r="G10" s="4">
        <v>3761173.5599999996</v>
      </c>
      <c r="H10" s="4">
        <v>4928517.88</v>
      </c>
      <c r="I10" s="4">
        <v>3135892.1700000004</v>
      </c>
      <c r="J10" s="4">
        <v>2226129.42</v>
      </c>
      <c r="K10" s="4">
        <f t="shared" si="0"/>
        <v>30887643.42</v>
      </c>
      <c r="L10" s="17">
        <v>24.54057300076148</v>
      </c>
    </row>
    <row r="11" spans="1:12" ht="12" customHeight="1">
      <c r="A11" s="1" t="s">
        <v>9</v>
      </c>
      <c r="B11" s="4">
        <v>487892.20000000007</v>
      </c>
      <c r="C11" s="4">
        <v>1219722.8099999998</v>
      </c>
      <c r="D11" s="4">
        <v>2840561.48</v>
      </c>
      <c r="E11" s="4">
        <v>4347308.96</v>
      </c>
      <c r="F11" s="4">
        <v>5308970.56</v>
      </c>
      <c r="G11" s="4">
        <v>2719332.34</v>
      </c>
      <c r="H11" s="4">
        <v>2587581.19</v>
      </c>
      <c r="I11" s="4">
        <v>1927861.59</v>
      </c>
      <c r="J11" s="4">
        <v>2143215.66</v>
      </c>
      <c r="K11" s="4">
        <f t="shared" si="0"/>
        <v>23582446.79</v>
      </c>
      <c r="L11" s="17">
        <v>26.522977348356815</v>
      </c>
    </row>
    <row r="12" spans="1:12" ht="12" customHeight="1">
      <c r="A12" s="1" t="s">
        <v>10</v>
      </c>
      <c r="B12" s="4">
        <v>273128.94000000006</v>
      </c>
      <c r="C12" s="4">
        <v>863990.64</v>
      </c>
      <c r="D12" s="4">
        <v>1966675.13</v>
      </c>
      <c r="E12" s="4">
        <v>2204912.9099999997</v>
      </c>
      <c r="F12" s="4">
        <v>3393241.75</v>
      </c>
      <c r="G12" s="4">
        <v>1460659.5900000003</v>
      </c>
      <c r="H12" s="4">
        <v>1292320.59</v>
      </c>
      <c r="I12" s="4">
        <v>1113076.32</v>
      </c>
      <c r="J12" s="4">
        <v>1001458.48</v>
      </c>
      <c r="K12" s="4">
        <f t="shared" si="0"/>
        <v>13569464.35</v>
      </c>
      <c r="L12" s="17">
        <v>27.714251601243195</v>
      </c>
    </row>
    <row r="13" spans="1:12" ht="12" customHeight="1">
      <c r="A13" s="1" t="s">
        <v>11</v>
      </c>
      <c r="B13" s="4">
        <v>758942.51</v>
      </c>
      <c r="C13" s="4">
        <v>2013643.7</v>
      </c>
      <c r="D13" s="4">
        <v>4624739.46</v>
      </c>
      <c r="E13" s="4">
        <v>6983258.92</v>
      </c>
      <c r="F13" s="4">
        <v>8037802.97</v>
      </c>
      <c r="G13" s="4">
        <v>4127881.75</v>
      </c>
      <c r="H13" s="4">
        <v>3479711.2300000004</v>
      </c>
      <c r="I13" s="4">
        <v>3364530.41</v>
      </c>
      <c r="J13" s="4">
        <v>3118166.79</v>
      </c>
      <c r="K13" s="4">
        <f t="shared" si="0"/>
        <v>36508677.74</v>
      </c>
      <c r="L13" s="17">
        <v>26.854048347684696</v>
      </c>
    </row>
    <row r="14" spans="1:12" ht="12" customHeight="1">
      <c r="A14" s="1" t="s">
        <v>12</v>
      </c>
      <c r="B14" s="4">
        <v>633376.6199999999</v>
      </c>
      <c r="C14" s="4">
        <v>1843251.55</v>
      </c>
      <c r="D14" s="4">
        <v>4711996.750000001</v>
      </c>
      <c r="E14" s="4">
        <v>7007627.3500000015</v>
      </c>
      <c r="F14" s="4">
        <v>8818619.76</v>
      </c>
      <c r="G14" s="4">
        <v>4461760.88</v>
      </c>
      <c r="H14" s="4">
        <v>4073985.31</v>
      </c>
      <c r="I14" s="4">
        <v>3618426.24</v>
      </c>
      <c r="J14" s="4">
        <v>3330418.96</v>
      </c>
      <c r="K14" s="4">
        <f t="shared" si="0"/>
        <v>38499463.42</v>
      </c>
      <c r="L14" s="17">
        <v>26.066262811046727</v>
      </c>
    </row>
    <row r="15" spans="1:12" ht="12" customHeight="1">
      <c r="A15" s="1" t="s">
        <v>13</v>
      </c>
      <c r="B15" s="4">
        <v>252937.44999999998</v>
      </c>
      <c r="C15" s="4">
        <v>1431500.7700000003</v>
      </c>
      <c r="D15" s="4">
        <v>3234205.15</v>
      </c>
      <c r="E15" s="4">
        <v>3575449.1200000006</v>
      </c>
      <c r="F15" s="4">
        <v>4648452.93</v>
      </c>
      <c r="G15" s="4">
        <v>2480887.2399999998</v>
      </c>
      <c r="H15" s="4">
        <v>1747211.72</v>
      </c>
      <c r="I15" s="4">
        <v>1611705.91</v>
      </c>
      <c r="J15" s="4">
        <v>1463114.31</v>
      </c>
      <c r="K15" s="4">
        <f t="shared" si="0"/>
        <v>20445464.599999998</v>
      </c>
      <c r="L15" s="17">
        <v>27.90567209071884</v>
      </c>
    </row>
    <row r="16" spans="1:12" ht="12" customHeight="1">
      <c r="A16" s="1" t="s">
        <v>14</v>
      </c>
      <c r="B16" s="4">
        <v>381523.46</v>
      </c>
      <c r="C16" s="4">
        <v>986706.4299999999</v>
      </c>
      <c r="D16" s="4">
        <v>1989768.14</v>
      </c>
      <c r="E16" s="4">
        <v>2254218.3400000003</v>
      </c>
      <c r="F16" s="4">
        <v>3186604.62</v>
      </c>
      <c r="G16" s="4">
        <v>1289330.36</v>
      </c>
      <c r="H16" s="4">
        <v>1142061.6300000001</v>
      </c>
      <c r="I16" s="4">
        <v>1289871.84</v>
      </c>
      <c r="J16" s="4">
        <v>1169358.6799999997</v>
      </c>
      <c r="K16" s="4">
        <f t="shared" si="0"/>
        <v>13689443.5</v>
      </c>
      <c r="L16" s="17">
        <v>28.118051950760456</v>
      </c>
    </row>
    <row r="17" spans="1:16" ht="12" customHeight="1">
      <c r="A17" s="1" t="s">
        <v>15</v>
      </c>
      <c r="B17" s="4">
        <v>531791.22</v>
      </c>
      <c r="C17" s="4">
        <v>1386930.4599999997</v>
      </c>
      <c r="D17" s="4">
        <v>3366145.3900000006</v>
      </c>
      <c r="E17" s="4">
        <v>4377476.830000001</v>
      </c>
      <c r="F17" s="4">
        <v>5118762.45</v>
      </c>
      <c r="G17" s="4">
        <v>2424129.67</v>
      </c>
      <c r="H17" s="4">
        <v>2130664.37</v>
      </c>
      <c r="I17" s="4">
        <v>1877890.4999999998</v>
      </c>
      <c r="J17" s="4">
        <v>1788050.44</v>
      </c>
      <c r="K17" s="4">
        <f t="shared" si="0"/>
        <v>23001841.330000006</v>
      </c>
      <c r="L17" s="17">
        <v>28.019410706021077</v>
      </c>
      <c r="P17" t="s">
        <v>35</v>
      </c>
    </row>
    <row r="18" spans="1:12" ht="12" customHeight="1">
      <c r="A18" s="1" t="s">
        <v>16</v>
      </c>
      <c r="B18" s="4">
        <v>496382.01</v>
      </c>
      <c r="C18" s="4">
        <v>1232876.53</v>
      </c>
      <c r="D18" s="4">
        <v>2894816.7</v>
      </c>
      <c r="E18" s="4">
        <v>3294972.54</v>
      </c>
      <c r="F18" s="4">
        <v>3234526.3200000003</v>
      </c>
      <c r="G18" s="4">
        <v>1214553.3399999999</v>
      </c>
      <c r="H18" s="4">
        <v>1499383.66</v>
      </c>
      <c r="I18" s="4">
        <v>1218799.26</v>
      </c>
      <c r="J18" s="4">
        <v>989586.5299999999</v>
      </c>
      <c r="K18" s="4">
        <f t="shared" si="0"/>
        <v>16075896.89</v>
      </c>
      <c r="L18" s="17">
        <v>30.181107752800475</v>
      </c>
    </row>
    <row r="19" spans="1:12" ht="12" customHeight="1">
      <c r="A19" s="1" t="s">
        <v>17</v>
      </c>
      <c r="B19" s="4">
        <v>441756.41000000003</v>
      </c>
      <c r="C19" s="4">
        <v>1200709.72</v>
      </c>
      <c r="D19" s="4">
        <v>2360760.4</v>
      </c>
      <c r="E19" s="4">
        <v>2309970.11</v>
      </c>
      <c r="F19" s="4">
        <v>2921455.21</v>
      </c>
      <c r="G19" s="4">
        <v>1290377.49</v>
      </c>
      <c r="H19" s="4">
        <v>1247248.3499999999</v>
      </c>
      <c r="I19" s="4">
        <v>1233271.32</v>
      </c>
      <c r="J19" s="4">
        <v>1267625.7300000002</v>
      </c>
      <c r="K19" s="4">
        <f t="shared" si="0"/>
        <v>14273174.74</v>
      </c>
      <c r="L19" s="17">
        <v>29.056295209344572</v>
      </c>
    </row>
    <row r="20" spans="1:12" ht="12" customHeight="1">
      <c r="A20" s="1" t="s">
        <v>18</v>
      </c>
      <c r="B20" s="4">
        <v>352437.08</v>
      </c>
      <c r="C20" s="4">
        <v>699063.83</v>
      </c>
      <c r="D20" s="4">
        <v>1173005.7400000002</v>
      </c>
      <c r="E20" s="4">
        <v>1532718.13</v>
      </c>
      <c r="F20" s="4">
        <v>1923368.87</v>
      </c>
      <c r="G20" s="4">
        <v>924339.9999999999</v>
      </c>
      <c r="H20" s="4">
        <v>1181732.47</v>
      </c>
      <c r="I20" s="4">
        <v>731975.0300000001</v>
      </c>
      <c r="J20" s="4">
        <v>674990.8600000001</v>
      </c>
      <c r="K20" s="4">
        <f t="shared" si="0"/>
        <v>9193632.01</v>
      </c>
      <c r="L20" s="17">
        <v>28.304717061434793</v>
      </c>
    </row>
    <row r="21" spans="1:12" ht="12" customHeight="1">
      <c r="A21" s="1" t="s">
        <v>19</v>
      </c>
      <c r="B21" s="4">
        <v>433365.95</v>
      </c>
      <c r="C21" s="4">
        <v>1333762.75</v>
      </c>
      <c r="D21" s="4">
        <v>4106906.86</v>
      </c>
      <c r="E21" s="4">
        <v>4570840.95</v>
      </c>
      <c r="F21" s="4">
        <v>4794567.4399999995</v>
      </c>
      <c r="G21" s="4">
        <v>2437914.46</v>
      </c>
      <c r="H21" s="4">
        <v>2104828.52</v>
      </c>
      <c r="I21" s="4">
        <v>1922961.37</v>
      </c>
      <c r="J21" s="4">
        <v>1731339.44</v>
      </c>
      <c r="K21" s="4">
        <f t="shared" si="0"/>
        <v>23436487.740000002</v>
      </c>
      <c r="L21" s="17">
        <v>28.525881730945745</v>
      </c>
    </row>
    <row r="22" spans="1:12" ht="12" customHeight="1">
      <c r="A22" s="1" t="s">
        <v>20</v>
      </c>
      <c r="B22" s="4">
        <v>320676.31</v>
      </c>
      <c r="C22" s="4">
        <v>1379315.1400000001</v>
      </c>
      <c r="D22" s="4">
        <v>3352403.9000000004</v>
      </c>
      <c r="E22" s="4">
        <v>5397914.99</v>
      </c>
      <c r="F22" s="4">
        <v>7054842.93</v>
      </c>
      <c r="G22" s="4">
        <v>3144004.9399999995</v>
      </c>
      <c r="H22" s="4">
        <v>2528707.6499999994</v>
      </c>
      <c r="I22" s="4">
        <v>2293381.3099999996</v>
      </c>
      <c r="J22" s="4">
        <v>2389456.86</v>
      </c>
      <c r="K22" s="4">
        <f t="shared" si="0"/>
        <v>27860704.029999997</v>
      </c>
      <c r="L22" s="17">
        <v>26.34451194663511</v>
      </c>
    </row>
    <row r="23" spans="1:12" ht="12" customHeight="1">
      <c r="A23" s="1" t="s">
        <v>21</v>
      </c>
      <c r="B23" s="4">
        <v>414835.85</v>
      </c>
      <c r="C23" s="4">
        <v>1554825.5499999998</v>
      </c>
      <c r="D23" s="4">
        <v>4128067.45</v>
      </c>
      <c r="E23" s="4">
        <v>5100319.350000001</v>
      </c>
      <c r="F23" s="4">
        <v>5669219.33</v>
      </c>
      <c r="G23" s="4">
        <v>2725637.58</v>
      </c>
      <c r="H23" s="4">
        <v>3213421.47</v>
      </c>
      <c r="I23" s="4">
        <v>2514893.0100000002</v>
      </c>
      <c r="J23" s="4">
        <v>2314865.26</v>
      </c>
      <c r="K23" s="4">
        <f t="shared" si="0"/>
        <v>27636084.85</v>
      </c>
      <c r="L23" s="17">
        <v>26.920403943903796</v>
      </c>
    </row>
    <row r="24" spans="1:12" ht="12" customHeight="1">
      <c r="A24" s="1" t="s">
        <v>22</v>
      </c>
      <c r="B24" s="4">
        <v>315066.86000000004</v>
      </c>
      <c r="C24" s="4">
        <v>1174079.46</v>
      </c>
      <c r="D24" s="4">
        <v>2402338.9</v>
      </c>
      <c r="E24" s="4">
        <v>3486714.78</v>
      </c>
      <c r="F24" s="4">
        <v>4068444.44</v>
      </c>
      <c r="G24" s="4">
        <v>1767001.4300000002</v>
      </c>
      <c r="H24" s="4">
        <v>1793096.51</v>
      </c>
      <c r="I24" s="4">
        <v>1467041.45</v>
      </c>
      <c r="J24" s="4">
        <v>1428061.27</v>
      </c>
      <c r="K24" s="4">
        <f t="shared" si="0"/>
        <v>17901845.099999998</v>
      </c>
      <c r="L24" s="17">
        <v>27.612612768054845</v>
      </c>
    </row>
    <row r="25" spans="1:12" ht="12" customHeight="1">
      <c r="A25" s="1" t="s">
        <v>23</v>
      </c>
      <c r="B25" s="4">
        <v>226361.69000000003</v>
      </c>
      <c r="C25" s="4">
        <v>1031463.58</v>
      </c>
      <c r="D25" s="4">
        <v>3262367.72</v>
      </c>
      <c r="E25" s="4">
        <v>5677843.050000001</v>
      </c>
      <c r="F25" s="4">
        <v>7398129.210000001</v>
      </c>
      <c r="G25" s="4">
        <v>2950263.0399999996</v>
      </c>
      <c r="H25" s="4">
        <v>2253520.55</v>
      </c>
      <c r="I25" s="4">
        <v>1941366.1500000001</v>
      </c>
      <c r="J25" s="4">
        <v>1773820.7699999998</v>
      </c>
      <c r="K25" s="4">
        <f t="shared" si="0"/>
        <v>26515135.759999998</v>
      </c>
      <c r="L25" s="17">
        <v>26.838733664096463</v>
      </c>
    </row>
    <row r="26" spans="1:12" ht="12" customHeight="1">
      <c r="A26" s="1" t="s">
        <v>0</v>
      </c>
      <c r="B26" s="4">
        <f>SUM(B3:B25)</f>
        <v>10210648.189999998</v>
      </c>
      <c r="C26" s="4">
        <f aca="true" t="shared" si="1" ref="C26:J26">SUM(C3:C25)</f>
        <v>32274241.139999997</v>
      </c>
      <c r="D26" s="4">
        <f t="shared" si="1"/>
        <v>70828391.15</v>
      </c>
      <c r="E26" s="4">
        <f t="shared" si="1"/>
        <v>95183581.19999999</v>
      </c>
      <c r="F26" s="4">
        <f t="shared" si="1"/>
        <v>108973045.27999997</v>
      </c>
      <c r="G26" s="4">
        <f t="shared" si="1"/>
        <v>56954750.17</v>
      </c>
      <c r="H26" s="4">
        <f t="shared" si="1"/>
        <v>54236036.58999999</v>
      </c>
      <c r="I26" s="4">
        <f t="shared" si="1"/>
        <v>44369499.26</v>
      </c>
      <c r="J26" s="4">
        <f t="shared" si="1"/>
        <v>41851449.74</v>
      </c>
      <c r="K26" s="4">
        <f>SUM(K3:K25)</f>
        <v>514881642.72</v>
      </c>
      <c r="L26" s="17">
        <v>27.34647571616184</v>
      </c>
    </row>
    <row r="27" spans="1:12" ht="12" customHeight="1">
      <c r="A27" s="1" t="s">
        <v>24</v>
      </c>
      <c r="B27" s="8">
        <f>SUM(B3:B5)</f>
        <v>1494176.62</v>
      </c>
      <c r="C27" s="8">
        <f aca="true" t="shared" si="2" ref="C27:J27">SUM(C3:C5)</f>
        <v>6613544.47</v>
      </c>
      <c r="D27" s="8">
        <f t="shared" si="2"/>
        <v>10567673.48</v>
      </c>
      <c r="E27" s="8">
        <f t="shared" si="2"/>
        <v>14696917.120000001</v>
      </c>
      <c r="F27" s="8">
        <f t="shared" si="2"/>
        <v>13310846.49</v>
      </c>
      <c r="G27" s="8">
        <f t="shared" si="2"/>
        <v>11770880.5</v>
      </c>
      <c r="H27" s="8">
        <f t="shared" si="2"/>
        <v>11467106.5</v>
      </c>
      <c r="I27" s="8">
        <f t="shared" si="2"/>
        <v>7625882.050000001</v>
      </c>
      <c r="J27" s="8">
        <f t="shared" si="2"/>
        <v>7911843.67</v>
      </c>
      <c r="K27" s="8">
        <f>SUM(K3:K5)</f>
        <v>85458870.9</v>
      </c>
      <c r="L27" s="24">
        <v>26.51147074715213</v>
      </c>
    </row>
    <row r="28" spans="1:12" ht="12" customHeight="1">
      <c r="A28" s="1" t="s">
        <v>28</v>
      </c>
      <c r="B28" s="8">
        <f>SUM(B3:B6)+B15</f>
        <v>2260828.41</v>
      </c>
      <c r="C28" s="8">
        <f aca="true" t="shared" si="3" ref="C28:J28">SUM(C3:C6)+C15</f>
        <v>10253890.309999999</v>
      </c>
      <c r="D28" s="8">
        <f t="shared" si="3"/>
        <v>18645466.88</v>
      </c>
      <c r="E28" s="8">
        <f t="shared" si="3"/>
        <v>23625987.820000004</v>
      </c>
      <c r="F28" s="8">
        <f t="shared" si="3"/>
        <v>22930058.48</v>
      </c>
      <c r="G28" s="8">
        <f t="shared" si="3"/>
        <v>16471509.31</v>
      </c>
      <c r="H28" s="8">
        <f t="shared" si="3"/>
        <v>15059489.540000001</v>
      </c>
      <c r="I28" s="8">
        <f t="shared" si="3"/>
        <v>11299043.48</v>
      </c>
      <c r="J28" s="8">
        <f t="shared" si="3"/>
        <v>11362079.34</v>
      </c>
      <c r="K28" s="8">
        <f>SUM(K3:K6)+K15</f>
        <v>131908353.57</v>
      </c>
      <c r="L28" s="24">
        <v>27.41719891523623</v>
      </c>
    </row>
    <row r="29" spans="1:12" ht="12" customHeight="1">
      <c r="A29" s="1" t="s">
        <v>25</v>
      </c>
      <c r="B29" s="8">
        <f>SUM(B7:B14)+SUM(B16:B25)</f>
        <v>7949819.780000001</v>
      </c>
      <c r="C29" s="8">
        <f aca="true" t="shared" si="4" ref="C29:I29">SUM(C7:C14)+SUM(C16:C25)</f>
        <v>22020350.83</v>
      </c>
      <c r="D29" s="8">
        <f t="shared" si="4"/>
        <v>52182924.269999996</v>
      </c>
      <c r="E29" s="8">
        <f t="shared" si="4"/>
        <v>71557593.38000001</v>
      </c>
      <c r="F29" s="8">
        <f t="shared" si="4"/>
        <v>86042986.8</v>
      </c>
      <c r="G29" s="8">
        <f t="shared" si="4"/>
        <v>40483240.86</v>
      </c>
      <c r="H29" s="8">
        <f t="shared" si="4"/>
        <v>39176547.05</v>
      </c>
      <c r="I29" s="8">
        <f t="shared" si="4"/>
        <v>33070455.78</v>
      </c>
      <c r="J29" s="8">
        <f>SUM(J7:J14)+SUM(J16:J25)</f>
        <v>30489370.4</v>
      </c>
      <c r="K29" s="8">
        <f>SUM(K7:K14)+SUM(K16:K25)</f>
        <v>382973289.15</v>
      </c>
      <c r="L29" s="24">
        <v>27.322116365226933</v>
      </c>
    </row>
    <row r="31" ht="12">
      <c r="K31" s="7"/>
    </row>
    <row r="32" spans="2:11" ht="12">
      <c r="B32" s="6"/>
      <c r="C32" s="6"/>
      <c r="D32" s="6"/>
      <c r="E32" s="6"/>
      <c r="F32" s="6"/>
      <c r="G32" s="6"/>
      <c r="H32" s="6"/>
      <c r="I32" s="6"/>
      <c r="J32" s="6"/>
      <c r="K32" s="6"/>
    </row>
    <row r="34" spans="6:8" ht="12">
      <c r="F34" s="6"/>
      <c r="H34" s="6"/>
    </row>
  </sheetData>
  <sheetProtection/>
  <mergeCells count="3">
    <mergeCell ref="A1:A2"/>
    <mergeCell ref="B1:K1"/>
    <mergeCell ref="L1:L2"/>
  </mergeCells>
  <printOptions/>
  <pageMargins left="0.75" right="0.75" top="1" bottom="1" header="0.512" footer="0.512"/>
  <pageSetup horizontalDpi="600" verticalDpi="600" orientation="landscape" paperSize="9" r:id="rId1"/>
  <headerFooter alignWithMargins="0">
    <oddHeader>&amp;L&amp;14 ５－５－１　建物床面積の建築年別内訳（全用途）</oddHeader>
  </headerFooter>
  <ignoredErrors>
    <ignoredError sqref="B27:J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T10N04446</dc:creator>
  <cp:keywords/>
  <dc:description/>
  <cp:lastModifiedBy>東京都</cp:lastModifiedBy>
  <cp:lastPrinted>2018-09-05T08:17:13Z</cp:lastPrinted>
  <dcterms:created xsi:type="dcterms:W3CDTF">2014-08-01T10:37:14Z</dcterms:created>
  <dcterms:modified xsi:type="dcterms:W3CDTF">2021-09-16T08:41:35Z</dcterms:modified>
  <cp:category/>
  <cp:version/>
  <cp:contentType/>
  <cp:contentStatus/>
</cp:coreProperties>
</file>