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1"/>
  <workbookPr defaultThemeVersion="166925"/>
  <mc:AlternateContent xmlns:mc="http://schemas.openxmlformats.org/markup-compatibility/2006">
    <mc:Choice Requires="x15">
      <x15ac:absPath xmlns:x15ac="http://schemas.microsoft.com/office/spreadsheetml/2010/11/ac" url="D:\Users\T0521365\Desktop\sick\"/>
    </mc:Choice>
  </mc:AlternateContent>
  <xr:revisionPtr revIDLastSave="0" documentId="8_{CE16491B-304F-4D77-BFB8-9E03BA1EC0A1}" xr6:coauthVersionLast="36" xr6:coauthVersionMax="36" xr10:uidLastSave="{00000000-0000-0000-0000-000000000000}"/>
  <bookViews>
    <workbookView xWindow="0" yWindow="0" windowWidth="19200" windowHeight="696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J79" i="1" l="1"/>
  <c r="L79" i="1"/>
  <c r="L78" i="1"/>
  <c r="L77" i="1"/>
  <c r="L76" i="1"/>
  <c r="J75" i="1"/>
  <c r="L75" i="1"/>
  <c r="J74" i="1"/>
  <c r="L74" i="1"/>
  <c r="L73" i="1"/>
  <c r="L72" i="1"/>
  <c r="L71" i="1"/>
  <c r="J70" i="1"/>
  <c r="L70" i="1"/>
  <c r="J69" i="1"/>
  <c r="L69" i="1"/>
  <c r="L68" i="1"/>
  <c r="L67" i="1"/>
  <c r="L66" i="1"/>
  <c r="J65" i="1"/>
  <c r="L65" i="1"/>
  <c r="J64" i="1"/>
  <c r="L64" i="1"/>
  <c r="L63" i="1"/>
  <c r="L62" i="1"/>
  <c r="L61" i="1"/>
  <c r="J60" i="1"/>
  <c r="L60" i="1"/>
  <c r="J59" i="1"/>
  <c r="L59" i="1"/>
  <c r="L58" i="1"/>
  <c r="L57" i="1"/>
  <c r="L56" i="1"/>
  <c r="J55" i="1"/>
  <c r="L55" i="1"/>
  <c r="L54" i="1"/>
  <c r="L53" i="1"/>
  <c r="L52" i="1"/>
  <c r="J51" i="1"/>
  <c r="L51" i="1"/>
  <c r="J50" i="1"/>
  <c r="L50" i="1"/>
  <c r="L49" i="1"/>
  <c r="L48" i="1"/>
  <c r="L47" i="1"/>
  <c r="J44" i="1"/>
  <c r="L44" i="1"/>
  <c r="L20" i="1"/>
  <c r="L21" i="1"/>
  <c r="L22" i="1"/>
  <c r="J23" i="1"/>
  <c r="L23" i="1"/>
  <c r="J24" i="1"/>
  <c r="L24" i="1"/>
  <c r="M43" i="1" s="1"/>
  <c r="L25" i="1"/>
  <c r="L26" i="1"/>
  <c r="L27" i="1"/>
  <c r="L28" i="1"/>
  <c r="J29" i="1"/>
  <c r="L29" i="1"/>
  <c r="J30" i="1"/>
  <c r="L30" i="1"/>
  <c r="L31" i="1"/>
  <c r="L32" i="1"/>
  <c r="L33" i="1"/>
  <c r="J34" i="1"/>
  <c r="L34" i="1"/>
  <c r="J35" i="1"/>
  <c r="L35" i="1"/>
  <c r="L36" i="1"/>
  <c r="L37" i="1"/>
  <c r="L38" i="1"/>
  <c r="J39" i="1"/>
  <c r="L39" i="1"/>
  <c r="J40" i="1"/>
  <c r="L40" i="1"/>
  <c r="L41" i="1"/>
  <c r="L42" i="1"/>
  <c r="L43" i="1"/>
</calcChain>
</file>

<file path=xl/sharedStrings.xml><?xml version="1.0" encoding="utf-8"?>
<sst xmlns="http://schemas.openxmlformats.org/spreadsheetml/2006/main" count="296" uniqueCount="151">
  <si>
    <t>記入例</t>
    <rPh sb="0" eb="2">
      <t>キニュウ</t>
    </rPh>
    <rPh sb="2" eb="3">
      <t>レイ</t>
    </rPh>
    <phoneticPr fontId="4"/>
  </si>
  <si>
    <t>・住宅等の居室</t>
    <rPh sb="1" eb="3">
      <t>ジュウタク</t>
    </rPh>
    <rPh sb="3" eb="4">
      <t>トウ</t>
    </rPh>
    <rPh sb="5" eb="7">
      <t>キョシツ</t>
    </rPh>
    <phoneticPr fontId="4"/>
  </si>
  <si>
    <t>・第</t>
    <rPh sb="1" eb="2">
      <t>ダイ</t>
    </rPh>
    <phoneticPr fontId="4"/>
  </si>
  <si>
    <t>種換気設備</t>
    <rPh sb="0" eb="1">
      <t>シュ</t>
    </rPh>
    <rPh sb="1" eb="3">
      <t>カンキ</t>
    </rPh>
    <rPh sb="3" eb="5">
      <t>セツビ</t>
    </rPh>
    <phoneticPr fontId="4"/>
  </si>
  <si>
    <t>・住宅等の居室以外の居室</t>
    <rPh sb="1" eb="3">
      <t>ジュウタク</t>
    </rPh>
    <rPh sb="3" eb="4">
      <t>トウ</t>
    </rPh>
    <rPh sb="5" eb="7">
      <t>キョシツ</t>
    </rPh>
    <rPh sb="7" eb="9">
      <t>イガイ</t>
    </rPh>
    <rPh sb="10" eb="12">
      <t>キョシツ</t>
    </rPh>
    <phoneticPr fontId="4"/>
  </si>
  <si>
    <t>・換気回数</t>
    <phoneticPr fontId="4"/>
  </si>
  <si>
    <t>（回／ｈ）</t>
    <phoneticPr fontId="4"/>
  </si>
  <si>
    <t>表１</t>
    <rPh sb="0" eb="1">
      <t>ヒョウ</t>
    </rPh>
    <phoneticPr fontId="4"/>
  </si>
  <si>
    <t>記号</t>
    <rPh sb="0" eb="2">
      <t>キゴウ</t>
    </rPh>
    <phoneticPr fontId="4"/>
  </si>
  <si>
    <t>建築材料</t>
    <rPh sb="0" eb="2">
      <t>ケンチク</t>
    </rPh>
    <rPh sb="2" eb="4">
      <t>ザイリョウ</t>
    </rPh>
    <phoneticPr fontId="4"/>
  </si>
  <si>
    <t>種別</t>
    <rPh sb="0" eb="2">
      <t>シュベツ</t>
    </rPh>
    <phoneticPr fontId="4"/>
  </si>
  <si>
    <t>ａ</t>
    <phoneticPr fontId="4"/>
  </si>
  <si>
    <t>複合フローリング</t>
    <rPh sb="0" eb="2">
      <t>フクゴウ</t>
    </rPh>
    <phoneticPr fontId="4"/>
  </si>
  <si>
    <t>Ｆ☆☆☆</t>
    <phoneticPr fontId="4"/>
  </si>
  <si>
    <t>ｋ</t>
    <phoneticPr fontId="4"/>
  </si>
  <si>
    <t>据置収納</t>
    <rPh sb="0" eb="2">
      <t>スエオキ</t>
    </rPh>
    <rPh sb="2" eb="4">
      <t>シュウノウ</t>
    </rPh>
    <phoneticPr fontId="4"/>
  </si>
  <si>
    <t>Ｆ☆☆☆</t>
    <phoneticPr fontId="4"/>
  </si>
  <si>
    <t>ｂ</t>
    <phoneticPr fontId="4"/>
  </si>
  <si>
    <t>構造用合板</t>
    <rPh sb="0" eb="3">
      <t>コウゾウヨウ</t>
    </rPh>
    <rPh sb="3" eb="5">
      <t>ゴウハン</t>
    </rPh>
    <phoneticPr fontId="4"/>
  </si>
  <si>
    <t>ｌ</t>
    <phoneticPr fontId="4"/>
  </si>
  <si>
    <t>天井材（天然木化粧合板）</t>
    <rPh sb="0" eb="2">
      <t>テンジョウ</t>
    </rPh>
    <rPh sb="2" eb="3">
      <t>ザイ</t>
    </rPh>
    <rPh sb="4" eb="6">
      <t>テンネン</t>
    </rPh>
    <rPh sb="6" eb="7">
      <t>キ</t>
    </rPh>
    <rPh sb="7" eb="9">
      <t>ケショウ</t>
    </rPh>
    <rPh sb="9" eb="11">
      <t>ゴウバン</t>
    </rPh>
    <phoneticPr fontId="4"/>
  </si>
  <si>
    <t>Ｆ☆☆☆</t>
    <phoneticPr fontId="4"/>
  </si>
  <si>
    <t>ｃ</t>
    <phoneticPr fontId="4"/>
  </si>
  <si>
    <t>普通合板</t>
    <rPh sb="0" eb="2">
      <t>フツウ</t>
    </rPh>
    <rPh sb="2" eb="4">
      <t>ゴウハン</t>
    </rPh>
    <phoneticPr fontId="4"/>
  </si>
  <si>
    <t>Ｆ☆☆☆</t>
    <phoneticPr fontId="4"/>
  </si>
  <si>
    <t>ｍ</t>
    <phoneticPr fontId="4"/>
  </si>
  <si>
    <t>ふすま</t>
    <phoneticPr fontId="4"/>
  </si>
  <si>
    <t>ｄ</t>
    <phoneticPr fontId="4"/>
  </si>
  <si>
    <t>木製階段</t>
    <rPh sb="0" eb="2">
      <t>モクセイ</t>
    </rPh>
    <rPh sb="2" eb="4">
      <t>カイダン</t>
    </rPh>
    <phoneticPr fontId="4"/>
  </si>
  <si>
    <t>Ｆ☆☆☆</t>
    <phoneticPr fontId="4"/>
  </si>
  <si>
    <t>ｎ</t>
    <phoneticPr fontId="4"/>
  </si>
  <si>
    <t>押入棚板</t>
    <rPh sb="0" eb="2">
      <t>オシイ</t>
    </rPh>
    <rPh sb="2" eb="3">
      <t>タナ</t>
    </rPh>
    <rPh sb="3" eb="4">
      <t>イタ</t>
    </rPh>
    <phoneticPr fontId="4"/>
  </si>
  <si>
    <t>Ｆ☆☆☆</t>
    <phoneticPr fontId="4"/>
  </si>
  <si>
    <t>ｅ</t>
    <phoneticPr fontId="4"/>
  </si>
  <si>
    <t>じゅらく塗り</t>
    <rPh sb="4" eb="5">
      <t>ヌ</t>
    </rPh>
    <phoneticPr fontId="4"/>
  </si>
  <si>
    <t>Ｆ☆☆☆☆</t>
    <phoneticPr fontId="4"/>
  </si>
  <si>
    <t>ｏ</t>
    <phoneticPr fontId="4"/>
  </si>
  <si>
    <t>床の間</t>
    <rPh sb="0" eb="1">
      <t>トコ</t>
    </rPh>
    <rPh sb="2" eb="3">
      <t>マ</t>
    </rPh>
    <phoneticPr fontId="4"/>
  </si>
  <si>
    <t>ｆ</t>
    <phoneticPr fontId="4"/>
  </si>
  <si>
    <t>開戸</t>
    <rPh sb="0" eb="1">
      <t>ヒラ</t>
    </rPh>
    <rPh sb="1" eb="2">
      <t>ド</t>
    </rPh>
    <phoneticPr fontId="4"/>
  </si>
  <si>
    <t>ｐ</t>
    <phoneticPr fontId="4"/>
  </si>
  <si>
    <t>キッチン</t>
    <phoneticPr fontId="4"/>
  </si>
  <si>
    <t>ｇ</t>
    <phoneticPr fontId="4"/>
  </si>
  <si>
    <t>引戸</t>
    <rPh sb="0" eb="1">
      <t>ヒ</t>
    </rPh>
    <rPh sb="1" eb="2">
      <t>ド</t>
    </rPh>
    <phoneticPr fontId="4"/>
  </si>
  <si>
    <t>Ｆ☆☆☆</t>
    <phoneticPr fontId="4"/>
  </si>
  <si>
    <t>ｑ</t>
    <phoneticPr fontId="4"/>
  </si>
  <si>
    <t>洗面化粧台</t>
    <rPh sb="0" eb="2">
      <t>センメン</t>
    </rPh>
    <rPh sb="2" eb="5">
      <t>ケショウダイ</t>
    </rPh>
    <phoneticPr fontId="4"/>
  </si>
  <si>
    <t>Ｆ☆☆☆</t>
    <phoneticPr fontId="4"/>
  </si>
  <si>
    <t>ｈ</t>
    <phoneticPr fontId="4"/>
  </si>
  <si>
    <t>玄関収納</t>
    <rPh sb="0" eb="2">
      <t>ゲンカン</t>
    </rPh>
    <rPh sb="2" eb="4">
      <t>シュウノウ</t>
    </rPh>
    <phoneticPr fontId="4"/>
  </si>
  <si>
    <t>ｒ</t>
    <phoneticPr fontId="4"/>
  </si>
  <si>
    <t>ｉ</t>
    <phoneticPr fontId="4"/>
  </si>
  <si>
    <t>引違建具</t>
    <rPh sb="0" eb="1">
      <t>ヒ</t>
    </rPh>
    <rPh sb="1" eb="2">
      <t>チガ</t>
    </rPh>
    <rPh sb="2" eb="4">
      <t>タテグ</t>
    </rPh>
    <phoneticPr fontId="4"/>
  </si>
  <si>
    <t>Ｆ☆☆☆</t>
    <phoneticPr fontId="4"/>
  </si>
  <si>
    <t>ｓ</t>
    <phoneticPr fontId="4"/>
  </si>
  <si>
    <t>壁紙施工用でんぷん系接着剤</t>
    <rPh sb="0" eb="2">
      <t>カベガミ</t>
    </rPh>
    <rPh sb="2" eb="4">
      <t>セコウ</t>
    </rPh>
    <rPh sb="4" eb="5">
      <t>ヨウ</t>
    </rPh>
    <rPh sb="9" eb="10">
      <t>ケイ</t>
    </rPh>
    <rPh sb="10" eb="13">
      <t>セッチャクザイ</t>
    </rPh>
    <phoneticPr fontId="4"/>
  </si>
  <si>
    <t>Ｆ☆☆☆☆</t>
    <phoneticPr fontId="4"/>
  </si>
  <si>
    <t>ｊ</t>
    <phoneticPr fontId="4"/>
  </si>
  <si>
    <t>収納扉</t>
    <rPh sb="0" eb="2">
      <t>シュウノウ</t>
    </rPh>
    <rPh sb="2" eb="3">
      <t>トビラ</t>
    </rPh>
    <phoneticPr fontId="4"/>
  </si>
  <si>
    <t>Ｆ☆☆☆</t>
    <phoneticPr fontId="4"/>
  </si>
  <si>
    <t>ｔ</t>
    <phoneticPr fontId="4"/>
  </si>
  <si>
    <t>Ｆ☆☆☆☆</t>
    <phoneticPr fontId="4"/>
  </si>
  <si>
    <t>表２</t>
    <rPh sb="0" eb="1">
      <t>ヒョウ</t>
    </rPh>
    <phoneticPr fontId="4"/>
  </si>
  <si>
    <t>階</t>
    <rPh sb="0" eb="1">
      <t>カイ</t>
    </rPh>
    <phoneticPr fontId="4"/>
  </si>
  <si>
    <t>部屋名</t>
    <rPh sb="0" eb="2">
      <t>ヘヤ</t>
    </rPh>
    <rPh sb="2" eb="3">
      <t>メイ</t>
    </rPh>
    <phoneticPr fontId="4"/>
  </si>
  <si>
    <t>内装仕上げ
の部分</t>
    <rPh sb="0" eb="2">
      <t>ナイソウ</t>
    </rPh>
    <rPh sb="2" eb="4">
      <t>シア</t>
    </rPh>
    <rPh sb="7" eb="9">
      <t>ブブン</t>
    </rPh>
    <phoneticPr fontId="4"/>
  </si>
  <si>
    <t>幅（長さ）</t>
    <rPh sb="0" eb="1">
      <t>ハバ</t>
    </rPh>
    <rPh sb="2" eb="3">
      <t>ナガ</t>
    </rPh>
    <phoneticPr fontId="4"/>
  </si>
  <si>
    <t>高さ</t>
    <rPh sb="0" eb="1">
      <t>タカ</t>
    </rPh>
    <phoneticPr fontId="4"/>
  </si>
  <si>
    <t>面積</t>
    <rPh sb="0" eb="2">
      <t>メンセキ</t>
    </rPh>
    <phoneticPr fontId="4"/>
  </si>
  <si>
    <t>係数</t>
    <rPh sb="0" eb="2">
      <t>ケイスウ</t>
    </rPh>
    <phoneticPr fontId="4"/>
  </si>
  <si>
    <t>使用面積</t>
    <rPh sb="0" eb="2">
      <t>シヨウ</t>
    </rPh>
    <rPh sb="2" eb="4">
      <t>メンセキ</t>
    </rPh>
    <phoneticPr fontId="4"/>
  </si>
  <si>
    <t>使用面積合計
（判定結果）</t>
    <rPh sb="0" eb="2">
      <t>シヨウ</t>
    </rPh>
    <rPh sb="2" eb="4">
      <t>メンセキ</t>
    </rPh>
    <rPh sb="4" eb="6">
      <t>ゴウケイ</t>
    </rPh>
    <rPh sb="8" eb="10">
      <t>ハンテイ</t>
    </rPh>
    <rPh sb="10" eb="12">
      <t>ケッカ</t>
    </rPh>
    <phoneticPr fontId="4"/>
  </si>
  <si>
    <t>（Ｐ）</t>
    <phoneticPr fontId="4"/>
  </si>
  <si>
    <t>（ｍ）</t>
    <phoneticPr fontId="4"/>
  </si>
  <si>
    <t>（㎡）</t>
    <phoneticPr fontId="4"/>
  </si>
  <si>
    <t>１階</t>
    <rPh sb="1" eb="2">
      <t>カイ</t>
    </rPh>
    <phoneticPr fontId="4"/>
  </si>
  <si>
    <t>和室</t>
    <rPh sb="0" eb="2">
      <t>ワシツ</t>
    </rPh>
    <phoneticPr fontId="4"/>
  </si>
  <si>
    <t>床</t>
    <rPh sb="0" eb="1">
      <t>ユカ</t>
    </rPh>
    <phoneticPr fontId="4"/>
  </si>
  <si>
    <t>壁</t>
    <rPh sb="0" eb="1">
      <t>カベ</t>
    </rPh>
    <phoneticPr fontId="4"/>
  </si>
  <si>
    <t>Ｆ☆☆☆☆</t>
    <phoneticPr fontId="4"/>
  </si>
  <si>
    <t>ｅ</t>
    <phoneticPr fontId="4"/>
  </si>
  <si>
    <t>天井</t>
    <rPh sb="0" eb="2">
      <t>テンジョウ</t>
    </rPh>
    <phoneticPr fontId="4"/>
  </si>
  <si>
    <t>Ｆ☆☆☆</t>
    <phoneticPr fontId="4"/>
  </si>
  <si>
    <t>ｌ</t>
    <phoneticPr fontId="4"/>
  </si>
  <si>
    <t>（１１．５９㎡）</t>
  </si>
  <si>
    <t>ｇ</t>
    <phoneticPr fontId="4"/>
  </si>
  <si>
    <t>ｉ</t>
    <phoneticPr fontId="4"/>
  </si>
  <si>
    <t>ｏ</t>
    <phoneticPr fontId="4"/>
  </si>
  <si>
    <t xml:space="preserve">ＬＤ
</t>
    <phoneticPr fontId="4"/>
  </si>
  <si>
    <t>フローリング</t>
    <phoneticPr fontId="4"/>
  </si>
  <si>
    <t>ａ</t>
    <phoneticPr fontId="4"/>
  </si>
  <si>
    <t>ｓ、ｔ</t>
    <phoneticPr fontId="4"/>
  </si>
  <si>
    <t>（１６．５６㎡）</t>
  </si>
  <si>
    <t>Ｋ</t>
    <phoneticPr fontId="4"/>
  </si>
  <si>
    <t>フローリング</t>
    <phoneticPr fontId="4"/>
  </si>
  <si>
    <t>ｓ、ｔ</t>
    <phoneticPr fontId="4"/>
  </si>
  <si>
    <t>（９．９４㎡）</t>
  </si>
  <si>
    <t>Ｆ☆☆☆☆</t>
    <phoneticPr fontId="4"/>
  </si>
  <si>
    <t>ｓ、ｔ</t>
    <phoneticPr fontId="4"/>
  </si>
  <si>
    <t>キッチン</t>
    <phoneticPr fontId="4"/>
  </si>
  <si>
    <t>Ｆ☆☆☆</t>
    <phoneticPr fontId="4"/>
  </si>
  <si>
    <t>ｐ</t>
    <phoneticPr fontId="4"/>
  </si>
  <si>
    <t xml:space="preserve">廊下・ホール
</t>
    <rPh sb="0" eb="2">
      <t>ロウカ</t>
    </rPh>
    <phoneticPr fontId="4"/>
  </si>
  <si>
    <t>ａ</t>
    <phoneticPr fontId="4"/>
  </si>
  <si>
    <t>（１０．７７㎡）</t>
  </si>
  <si>
    <t>開戸・引戸</t>
    <rPh sb="0" eb="1">
      <t>ヒラ</t>
    </rPh>
    <rPh sb="1" eb="2">
      <t>ド</t>
    </rPh>
    <rPh sb="3" eb="4">
      <t>ヒ</t>
    </rPh>
    <rPh sb="4" eb="5">
      <t>ド</t>
    </rPh>
    <phoneticPr fontId="4"/>
  </si>
  <si>
    <t>ｆ、ｇ</t>
    <phoneticPr fontId="4"/>
  </si>
  <si>
    <t>ｈ</t>
    <phoneticPr fontId="4"/>
  </si>
  <si>
    <t>階段</t>
    <rPh sb="0" eb="2">
      <t>カイダン</t>
    </rPh>
    <phoneticPr fontId="4"/>
  </si>
  <si>
    <t>（４．１４㎡）</t>
  </si>
  <si>
    <t>踏み板</t>
    <rPh sb="0" eb="1">
      <t>フ</t>
    </rPh>
    <rPh sb="2" eb="3">
      <t>イタ</t>
    </rPh>
    <phoneticPr fontId="4"/>
  </si>
  <si>
    <t>ｄ</t>
    <phoneticPr fontId="4"/>
  </si>
  <si>
    <t>蹴込</t>
    <rPh sb="0" eb="1">
      <t>ケ</t>
    </rPh>
    <rPh sb="1" eb="2">
      <t>コ</t>
    </rPh>
    <phoneticPr fontId="4"/>
  </si>
  <si>
    <t>浴室</t>
    <rPh sb="0" eb="2">
      <t>ヨクシツ</t>
    </rPh>
    <phoneticPr fontId="4"/>
  </si>
  <si>
    <t>ユニットバス</t>
    <phoneticPr fontId="4"/>
  </si>
  <si>
    <t>㎡</t>
    <phoneticPr fontId="4"/>
  </si>
  <si>
    <t>（３．３０㎡）</t>
  </si>
  <si>
    <t xml:space="preserve">洗面所
</t>
    <rPh sb="0" eb="2">
      <t>センメン</t>
    </rPh>
    <rPh sb="2" eb="3">
      <t>ジョ</t>
    </rPh>
    <phoneticPr fontId="4"/>
  </si>
  <si>
    <t>（ＯＫ）</t>
    <phoneticPr fontId="4"/>
  </si>
  <si>
    <t>ｑ</t>
    <phoneticPr fontId="4"/>
  </si>
  <si>
    <t xml:space="preserve">トイレ
</t>
    <phoneticPr fontId="4"/>
  </si>
  <si>
    <t>設計者氏名</t>
    <rPh sb="0" eb="3">
      <t>セッケイシャ</t>
    </rPh>
    <rPh sb="3" eb="5">
      <t>シメイ</t>
    </rPh>
    <phoneticPr fontId="4"/>
  </si>
  <si>
    <t>設計者資格</t>
    <rPh sb="0" eb="3">
      <t>セッケイシャ</t>
    </rPh>
    <rPh sb="3" eb="5">
      <t>シカク</t>
    </rPh>
    <phoneticPr fontId="4"/>
  </si>
  <si>
    <t>（１．８２㎡）</t>
  </si>
  <si>
    <t>Ｆ☆☆☆☆</t>
    <phoneticPr fontId="4"/>
  </si>
  <si>
    <t>ｓ、ｔ</t>
    <phoneticPr fontId="4"/>
  </si>
  <si>
    <t>２階</t>
    <rPh sb="1" eb="2">
      <t>カイ</t>
    </rPh>
    <phoneticPr fontId="4"/>
  </si>
  <si>
    <t>主寝室</t>
    <rPh sb="0" eb="1">
      <t>シュ</t>
    </rPh>
    <rPh sb="1" eb="3">
      <t>シンシツ</t>
    </rPh>
    <phoneticPr fontId="4"/>
  </si>
  <si>
    <t>ｋ</t>
    <phoneticPr fontId="4"/>
  </si>
  <si>
    <t>子供部屋１</t>
    <rPh sb="0" eb="2">
      <t>コドモ</t>
    </rPh>
    <rPh sb="2" eb="4">
      <t>ベヤ</t>
    </rPh>
    <phoneticPr fontId="4"/>
  </si>
  <si>
    <t>子供部屋２</t>
    <rPh sb="0" eb="2">
      <t>コドモ</t>
    </rPh>
    <rPh sb="2" eb="4">
      <t>ベヤ</t>
    </rPh>
    <phoneticPr fontId="4"/>
  </si>
  <si>
    <t>（１３．２５㎡）</t>
  </si>
  <si>
    <t>ｆ</t>
    <phoneticPr fontId="4"/>
  </si>
  <si>
    <t>廊下</t>
    <rPh sb="0" eb="2">
      <t>ロウカ</t>
    </rPh>
    <phoneticPr fontId="4"/>
  </si>
  <si>
    <t>フローリング</t>
    <phoneticPr fontId="4"/>
  </si>
  <si>
    <t>Ｆ☆☆☆</t>
    <phoneticPr fontId="4"/>
  </si>
  <si>
    <t>ａ</t>
    <phoneticPr fontId="4"/>
  </si>
  <si>
    <t>（６．６２㎡）</t>
  </si>
  <si>
    <t>Ｆ☆☆☆☆</t>
    <phoneticPr fontId="4"/>
  </si>
  <si>
    <t>ｓ、ｔ</t>
    <phoneticPr fontId="4"/>
  </si>
  <si>
    <t>ｊ</t>
    <phoneticPr fontId="4"/>
  </si>
  <si>
    <t>トイレ</t>
    <phoneticPr fontId="4"/>
  </si>
  <si>
    <t>（１．６０㎡）</t>
  </si>
  <si>
    <t>Ｆ☆☆☆☆</t>
    <phoneticPr fontId="4"/>
  </si>
  <si>
    <t>ｓ、ｔ</t>
    <phoneticPr fontId="4"/>
  </si>
  <si>
    <t>合計　１０９・３９㎡　</t>
    <rPh sb="0" eb="2">
      <t>ゴウケイ</t>
    </rPh>
    <phoneticPr fontId="4"/>
  </si>
  <si>
    <t>使用建築材料表(東京都用）</t>
    <rPh sb="0" eb="2">
      <t>シヨウ</t>
    </rPh>
    <rPh sb="2" eb="4">
      <t>ケンチク</t>
    </rPh>
    <rPh sb="4" eb="6">
      <t>ザイリョウ</t>
    </rPh>
    <rPh sb="6" eb="7">
      <t>ヒョウ</t>
    </rPh>
    <rPh sb="11" eb="12">
      <t>ヨウ</t>
    </rPh>
    <phoneticPr fontId="4"/>
  </si>
  <si>
    <t>別紙１</t>
    <rPh sb="0" eb="2">
      <t>ベッシ</t>
    </rPh>
    <phoneticPr fontId="4"/>
  </si>
  <si>
    <t>Ｆ☆☆☆☆</t>
    <phoneticPr fontId="4"/>
  </si>
  <si>
    <t>ビニルクロス</t>
    <phoneticPr fontId="4"/>
  </si>
  <si>
    <t>（規制対象外）</t>
    <rPh sb="1" eb="3">
      <t>キセイ</t>
    </rPh>
    <rPh sb="3" eb="5">
      <t>タイショウ</t>
    </rPh>
    <rPh sb="5" eb="6">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</si>
</sst>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b/>
      <sz val="14"/>
      <name val="ＭＳ Ｐゴシック"/>
      <family val="3"/>
      <charset val="128"/>
    </font>
    <font>
      <b/>
      <sz val="18"/>
      <name val="ＭＳ Ｐゴシック"/>
      <family val="3"/>
      <charset val="128"/>
    </font>
    <font>
      <sz val="6"/>
      <name val="ＭＳ Ｐゴシック"/>
      <family val="3"/>
      <charset val="128"/>
    </font>
    <font>
      <b/>
      <sz val="20"/>
      <name val="ＭＳ Ｐゴシック"/>
      <family val="3"/>
      <charset val="128"/>
    </font>
    <font>
      <sz val="16"/>
      <name val="ＭＳ Ｐゴシック"/>
      <family val="3"/>
      <charset val="128"/>
    </font>
    <font>
      <b/>
      <sz val="12"/>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0" fillId="0" borderId="0" xfId="0" applyBorder="1">
      <alignment vertical="center"/>
    </xf>
    <xf numFmtId="0" fontId="6" fillId="0" borderId="0" xfId="0" applyFont="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left" vertical="center"/>
    </xf>
    <xf numFmtId="0" fontId="6" fillId="0" borderId="1" xfId="0" applyFont="1" applyBorder="1" applyAlignment="1">
      <alignment horizontal="center" vertical="center"/>
    </xf>
    <xf numFmtId="0" fontId="7" fillId="0" borderId="0" xfId="0" applyFont="1">
      <alignment vertical="center"/>
    </xf>
    <xf numFmtId="0" fontId="6" fillId="0" borderId="0" xfId="0" applyFont="1" applyAlignment="1">
      <alignment vertical="center"/>
    </xf>
    <xf numFmtId="0" fontId="2" fillId="0" borderId="0" xfId="0" applyFont="1" applyFill="1" applyAlignment="1">
      <alignment vertical="center"/>
    </xf>
    <xf numFmtId="0" fontId="1" fillId="0" borderId="0" xfId="0" applyFont="1">
      <alignment vertical="center"/>
    </xf>
    <xf numFmtId="0" fontId="1" fillId="0" borderId="2" xfId="0" applyFont="1" applyBorder="1" applyAlignment="1">
      <alignment horizontal="center" vertical="center"/>
    </xf>
    <xf numFmtId="0" fontId="1" fillId="0" borderId="2" xfId="0" applyFont="1" applyBorder="1">
      <alignment vertical="center"/>
    </xf>
    <xf numFmtId="0" fontId="1" fillId="0" borderId="2" xfId="0" applyFont="1" applyFill="1" applyBorder="1" applyAlignment="1">
      <alignment horizontal="center" vertical="center"/>
    </xf>
    <xf numFmtId="0" fontId="7" fillId="0" borderId="3" xfId="0" applyFont="1" applyBorder="1">
      <alignment vertical="center"/>
    </xf>
    <xf numFmtId="0" fontId="0" fillId="0" borderId="3" xfId="0" applyBorder="1">
      <alignmen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vertical="center"/>
    </xf>
    <xf numFmtId="0" fontId="0" fillId="0" borderId="5" xfId="0" applyFill="1" applyBorder="1" applyAlignment="1">
      <alignment horizontal="center" vertical="center" wrapText="1"/>
    </xf>
    <xf numFmtId="0" fontId="0" fillId="0" borderId="13" xfId="0" applyFill="1" applyBorder="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6" xfId="0" applyFill="1" applyBorder="1">
      <alignment vertical="center"/>
    </xf>
    <xf numFmtId="0" fontId="0" fillId="0" borderId="17"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1" fillId="0" borderId="2" xfId="0" applyFont="1" applyBorder="1" applyAlignment="1">
      <alignment vertical="center"/>
    </xf>
    <xf numFmtId="0" fontId="1" fillId="0" borderId="20" xfId="0" applyFont="1" applyBorder="1" applyAlignment="1">
      <alignment horizontal="center" vertical="center"/>
    </xf>
    <xf numFmtId="0" fontId="0" fillId="0" borderId="20" xfId="0" applyFill="1" applyBorder="1">
      <alignment vertical="center"/>
    </xf>
    <xf numFmtId="0" fontId="0" fillId="0" borderId="2"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2" xfId="0" applyFill="1" applyBorder="1">
      <alignment vertical="center"/>
    </xf>
    <xf numFmtId="0" fontId="1" fillId="0" borderId="20" xfId="0" applyFont="1" applyFill="1" applyBorder="1" applyAlignment="1">
      <alignment horizontal="center" vertical="center"/>
    </xf>
    <xf numFmtId="0" fontId="0" fillId="0" borderId="9" xfId="0" applyFill="1" applyBorder="1" applyAlignment="1">
      <alignment vertical="center" wrapText="1"/>
    </xf>
    <xf numFmtId="0" fontId="0" fillId="0" borderId="23" xfId="0" applyFill="1" applyBorder="1">
      <alignment vertical="center"/>
    </xf>
    <xf numFmtId="0" fontId="1" fillId="0" borderId="24" xfId="0" applyFont="1" applyBorder="1" applyAlignment="1">
      <alignment vertical="center"/>
    </xf>
    <xf numFmtId="0" fontId="1" fillId="0" borderId="25" xfId="0" applyFont="1" applyBorder="1" applyAlignment="1">
      <alignment horizontal="center" vertical="center"/>
    </xf>
    <xf numFmtId="0" fontId="0" fillId="0" borderId="25" xfId="0" applyFill="1" applyBorder="1">
      <alignment vertical="center"/>
    </xf>
    <xf numFmtId="0" fontId="0" fillId="0" borderId="24" xfId="0" applyFill="1" applyBorder="1" applyAlignment="1">
      <alignment vertical="center"/>
    </xf>
    <xf numFmtId="0" fontId="0" fillId="0" borderId="26" xfId="0" applyFill="1" applyBorder="1" applyAlignment="1">
      <alignment vertical="center"/>
    </xf>
    <xf numFmtId="0" fontId="1" fillId="0" borderId="14" xfId="0" applyFont="1" applyBorder="1" applyAlignment="1">
      <alignment vertical="center"/>
    </xf>
    <xf numFmtId="0" fontId="1" fillId="0" borderId="16" xfId="0" applyFont="1" applyBorder="1" applyAlignment="1">
      <alignment horizontal="center" vertical="center"/>
    </xf>
    <xf numFmtId="0" fontId="0" fillId="0" borderId="20" xfId="0" applyFill="1" applyBorder="1" applyAlignment="1">
      <alignment horizontal="center" vertical="center"/>
    </xf>
    <xf numFmtId="0" fontId="1" fillId="0" borderId="25" xfId="0" applyFont="1" applyFill="1" applyBorder="1" applyAlignment="1">
      <alignment horizontal="center" vertical="center"/>
    </xf>
    <xf numFmtId="0" fontId="0" fillId="0" borderId="27" xfId="0" applyFill="1" applyBorder="1">
      <alignment vertical="center"/>
    </xf>
    <xf numFmtId="0" fontId="0" fillId="0" borderId="25"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15" xfId="0" applyFill="1" applyBorder="1">
      <alignment vertical="center"/>
    </xf>
    <xf numFmtId="0" fontId="0" fillId="0" borderId="16" xfId="0" applyFill="1" applyBorder="1" applyAlignment="1">
      <alignment vertical="center"/>
    </xf>
    <xf numFmtId="0" fontId="0" fillId="0" borderId="30" xfId="0" applyFill="1" applyBorder="1" applyAlignment="1">
      <alignment vertical="center"/>
    </xf>
    <xf numFmtId="0" fontId="0" fillId="0" borderId="7" xfId="0" applyBorder="1">
      <alignment vertical="center"/>
    </xf>
    <xf numFmtId="0" fontId="0" fillId="0" borderId="9" xfId="0" applyFill="1" applyBorder="1" applyAlignment="1">
      <alignment vertical="center"/>
    </xf>
    <xf numFmtId="0" fontId="0" fillId="0" borderId="7" xfId="0" applyBorder="1" applyAlignment="1">
      <alignment vertical="center" textRotation="180"/>
    </xf>
    <xf numFmtId="0" fontId="8" fillId="0" borderId="31" xfId="0" applyFont="1" applyFill="1" applyBorder="1">
      <alignment vertical="center"/>
    </xf>
    <xf numFmtId="0" fontId="0" fillId="0" borderId="3" xfId="0" applyFill="1" applyBorder="1">
      <alignment vertical="center"/>
    </xf>
    <xf numFmtId="0" fontId="0" fillId="0" borderId="3" xfId="0" applyFill="1" applyBorder="1" applyAlignment="1">
      <alignment vertical="center"/>
    </xf>
    <xf numFmtId="0" fontId="0" fillId="0" borderId="32" xfId="0" applyFill="1" applyBorder="1">
      <alignment vertical="center"/>
    </xf>
    <xf numFmtId="0" fontId="0" fillId="0" borderId="0" xfId="0" applyFill="1" applyBorder="1" applyAlignment="1">
      <alignment vertical="center"/>
    </xf>
    <xf numFmtId="0" fontId="8" fillId="0" borderId="0" xfId="0" applyFont="1">
      <alignment vertical="center"/>
    </xf>
    <xf numFmtId="0" fontId="2" fillId="0" borderId="0" xfId="0" applyFont="1" applyAlignment="1">
      <alignment horizontal="right" vertical="center"/>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2"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Fill="1" applyAlignment="1">
      <alignment horizontal="left" vertical="center"/>
    </xf>
    <xf numFmtId="0" fontId="6" fillId="0" borderId="1" xfId="0" applyFont="1" applyBorder="1" applyAlignment="1">
      <alignment horizontal="left" vertical="center"/>
    </xf>
    <xf numFmtId="0" fontId="1" fillId="0" borderId="2" xfId="0" applyFont="1" applyBorder="1" applyAlignment="1">
      <alignment horizontal="center" vertical="center"/>
    </xf>
    <xf numFmtId="0" fontId="0" fillId="0" borderId="2" xfId="0" applyFill="1" applyBorder="1" applyAlignment="1">
      <alignment horizontal="center" vertical="center"/>
    </xf>
    <xf numFmtId="0" fontId="1" fillId="0" borderId="2" xfId="0" applyFont="1" applyFill="1" applyBorder="1" applyAlignment="1">
      <alignment horizontal="center" vertical="center"/>
    </xf>
    <xf numFmtId="0" fontId="1" fillId="0" borderId="22" xfId="0" applyFont="1" applyBorder="1" applyAlignment="1">
      <alignment horizontal="center" vertical="center"/>
    </xf>
    <xf numFmtId="0" fontId="1" fillId="0" borderId="41" xfId="0" applyFont="1" applyBorder="1" applyAlignment="1">
      <alignment horizontal="center" vertical="center"/>
    </xf>
    <xf numFmtId="0" fontId="1" fillId="0" borderId="19" xfId="0" applyFont="1" applyBorder="1" applyAlignment="1">
      <alignment horizontal="center" vertical="center"/>
    </xf>
    <xf numFmtId="0" fontId="0" fillId="0" borderId="40" xfId="0" applyFill="1" applyBorder="1" applyAlignment="1">
      <alignment horizontal="center" vertical="center"/>
    </xf>
    <xf numFmtId="0" fontId="0" fillId="0" borderId="27" xfId="0" applyFill="1" applyBorder="1" applyAlignment="1">
      <alignment horizontal="center" vertical="center"/>
    </xf>
    <xf numFmtId="0" fontId="0" fillId="0" borderId="15" xfId="0" applyFill="1" applyBorder="1" applyAlignment="1">
      <alignment horizontal="center" vertical="center"/>
    </xf>
    <xf numFmtId="0" fontId="0" fillId="0" borderId="25" xfId="0" applyFill="1" applyBorder="1" applyAlignment="1">
      <alignment horizontal="center" vertical="center"/>
    </xf>
    <xf numFmtId="0" fontId="0" fillId="0" borderId="13" xfId="0" applyFill="1" applyBorder="1" applyAlignment="1">
      <alignment horizontal="center" vertical="center" wrapText="1"/>
    </xf>
    <xf numFmtId="0" fontId="0" fillId="0" borderId="23" xfId="0" applyFill="1" applyBorder="1" applyAlignment="1">
      <alignment horizontal="center" vertical="center"/>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0" fillId="0" borderId="14"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xf>
    <xf numFmtId="0" fontId="0" fillId="0" borderId="5"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9" xfId="0" applyFill="1" applyBorder="1" applyAlignment="1">
      <alignment horizontal="center" vertical="center" wrapText="1"/>
    </xf>
    <xf numFmtId="0" fontId="8" fillId="0" borderId="21" xfId="0" applyFont="1" applyFill="1" applyBorder="1" applyAlignment="1">
      <alignment horizontal="center" vertical="center"/>
    </xf>
    <xf numFmtId="0" fontId="8" fillId="0" borderId="35" xfId="0" applyFont="1"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36" xfId="0" applyFill="1" applyBorder="1" applyAlignment="1">
      <alignment horizontal="center" vertic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29" xfId="0" applyFill="1" applyBorder="1" applyAlignment="1">
      <alignment horizontal="center" vertical="center"/>
    </xf>
    <xf numFmtId="0" fontId="8" fillId="0" borderId="21" xfId="0" applyFont="1" applyFill="1" applyBorder="1" applyAlignment="1">
      <alignment horizontal="right" vertical="center"/>
    </xf>
    <xf numFmtId="0" fontId="0" fillId="0" borderId="7" xfId="0" applyBorder="1" applyAlignment="1">
      <alignment horizontal="left" vertical="top" textRotation="180"/>
    </xf>
    <xf numFmtId="0" fontId="0" fillId="0" borderId="0" xfId="0" applyAlignment="1">
      <alignment horizontal="left" vertical="top" textRotation="180"/>
    </xf>
    <xf numFmtId="0" fontId="0" fillId="0" borderId="3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177800</xdr:colOff>
      <xdr:row>7</xdr:row>
      <xdr:rowOff>38100</xdr:rowOff>
    </xdr:from>
    <xdr:to>
      <xdr:col>3</xdr:col>
      <xdr:colOff>165100</xdr:colOff>
      <xdr:row>15</xdr:row>
      <xdr:rowOff>25400</xdr:rowOff>
    </xdr:to>
    <xdr:sp macro="" textlink="">
      <xdr:nvSpPr>
        <xdr:cNvPr id="1025" name="AutoShape 1">
          <a:extLst>
            <a:ext uri="{FF2B5EF4-FFF2-40B4-BE49-F238E27FC236}">
              <a16:creationId xmlns:a16="http://schemas.microsoft.com/office/drawing/2014/main" id="{6532CA3D-0516-4576-8352-C74D2B9C4D6F}"/>
            </a:ext>
          </a:extLst>
        </xdr:cNvPr>
        <xdr:cNvSpPr>
          <a:spLocks/>
        </xdr:cNvSpPr>
      </xdr:nvSpPr>
      <xdr:spPr bwMode="auto">
        <a:xfrm>
          <a:off x="177800" y="1911350"/>
          <a:ext cx="1028700" cy="1352550"/>
        </a:xfrm>
        <a:prstGeom prst="borderCallout2">
          <a:avLst>
            <a:gd name="adj1" fmla="val 8394"/>
            <a:gd name="adj2" fmla="val 106778"/>
            <a:gd name="adj3" fmla="val 8394"/>
            <a:gd name="adj4" fmla="val 187287"/>
            <a:gd name="adj5" fmla="val 139162"/>
            <a:gd name="adj6" fmla="val 252542"/>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建築材料の種類を表１の記号に基づいて記入する。</a:t>
          </a:r>
        </a:p>
      </xdr:txBody>
    </xdr:sp>
    <xdr:clientData/>
  </xdr:twoCellAnchor>
  <xdr:twoCellAnchor>
    <xdr:from>
      <xdr:col>13</xdr:col>
      <xdr:colOff>349250</xdr:colOff>
      <xdr:row>19</xdr:row>
      <xdr:rowOff>114300</xdr:rowOff>
    </xdr:from>
    <xdr:to>
      <xdr:col>15</xdr:col>
      <xdr:colOff>361950</xdr:colOff>
      <xdr:row>23</xdr:row>
      <xdr:rowOff>44450</xdr:rowOff>
    </xdr:to>
    <xdr:sp macro="" textlink="">
      <xdr:nvSpPr>
        <xdr:cNvPr id="1026" name="AutoShape 2">
          <a:extLst>
            <a:ext uri="{FF2B5EF4-FFF2-40B4-BE49-F238E27FC236}">
              <a16:creationId xmlns:a16="http://schemas.microsoft.com/office/drawing/2014/main" id="{E26C1805-D0B5-4534-B783-F7FD4FC1655F}"/>
            </a:ext>
          </a:extLst>
        </xdr:cNvPr>
        <xdr:cNvSpPr>
          <a:spLocks/>
        </xdr:cNvSpPr>
      </xdr:nvSpPr>
      <xdr:spPr bwMode="auto">
        <a:xfrm>
          <a:off x="9258300" y="4095750"/>
          <a:ext cx="1231900" cy="615950"/>
        </a:xfrm>
        <a:prstGeom prst="borderCallout2">
          <a:avLst>
            <a:gd name="adj1" fmla="val 18463"/>
            <a:gd name="adj2" fmla="val -5481"/>
            <a:gd name="adj3" fmla="val 18463"/>
            <a:gd name="adj4" fmla="val -21917"/>
            <a:gd name="adj5" fmla="val -38463"/>
            <a:gd name="adj6" fmla="val -39042"/>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500"/>
            </a:lnSpc>
            <a:defRPr sz="1000"/>
          </a:pPr>
          <a:r>
            <a:rPr lang="ja-JP" altLang="en-US" sz="1400" b="1" i="0" u="none" strike="noStrike" baseline="0">
              <a:solidFill>
                <a:srgbClr val="000000"/>
              </a:solidFill>
              <a:latin typeface="ＭＳ Ｐゴシック"/>
              <a:ea typeface="ＭＳ Ｐゴシック"/>
            </a:rPr>
            <a:t>換気計画ごとに判定する。</a:t>
          </a:r>
        </a:p>
      </xdr:txBody>
    </xdr:sp>
    <xdr:clientData/>
  </xdr:twoCellAnchor>
  <xdr:twoCellAnchor>
    <xdr:from>
      <xdr:col>4</xdr:col>
      <xdr:colOff>501650</xdr:colOff>
      <xdr:row>81</xdr:row>
      <xdr:rowOff>63500</xdr:rowOff>
    </xdr:from>
    <xdr:to>
      <xdr:col>7</xdr:col>
      <xdr:colOff>203200</xdr:colOff>
      <xdr:row>84</xdr:row>
      <xdr:rowOff>76200</xdr:rowOff>
    </xdr:to>
    <xdr:sp macro="" textlink="">
      <xdr:nvSpPr>
        <xdr:cNvPr id="1027" name="AutoShape 3">
          <a:extLst>
            <a:ext uri="{FF2B5EF4-FFF2-40B4-BE49-F238E27FC236}">
              <a16:creationId xmlns:a16="http://schemas.microsoft.com/office/drawing/2014/main" id="{6FEA549C-41E6-40A2-9A92-70198BB1EC98}"/>
            </a:ext>
          </a:extLst>
        </xdr:cNvPr>
        <xdr:cNvSpPr>
          <a:spLocks/>
        </xdr:cNvSpPr>
      </xdr:nvSpPr>
      <xdr:spPr bwMode="auto">
        <a:xfrm>
          <a:off x="2362200" y="14757400"/>
          <a:ext cx="2317750" cy="501650"/>
        </a:xfrm>
        <a:prstGeom prst="borderCallout1">
          <a:avLst>
            <a:gd name="adj1" fmla="val 22222"/>
            <a:gd name="adj2" fmla="val -3435"/>
            <a:gd name="adj3" fmla="val -59259"/>
            <a:gd name="adj4" fmla="val -51931"/>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一体の換気計画における床面積の合計　（Ａ）</a:t>
          </a:r>
          <a:endParaRPr lang="ja-JP" altLang="en-US" sz="1100" b="1" i="0" u="none" strike="noStrike" baseline="0">
            <a:solidFill>
              <a:srgbClr val="000000"/>
            </a:solidFill>
            <a:latin typeface="ＭＳ Ｐゴシック"/>
            <a:ea typeface="ＭＳ Ｐゴシック"/>
          </a:endParaRPr>
        </a:p>
        <a:p>
          <a:pPr algn="l" rtl="0">
            <a:lnSpc>
              <a:spcPts val="15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13</xdr:col>
      <xdr:colOff>76200</xdr:colOff>
      <xdr:row>7</xdr:row>
      <xdr:rowOff>57150</xdr:rowOff>
    </xdr:from>
    <xdr:to>
      <xdr:col>15</xdr:col>
      <xdr:colOff>400050</xdr:colOff>
      <xdr:row>14</xdr:row>
      <xdr:rowOff>101600</xdr:rowOff>
    </xdr:to>
    <xdr:sp macro="" textlink="">
      <xdr:nvSpPr>
        <xdr:cNvPr id="1028" name="AutoShape 4">
          <a:extLst>
            <a:ext uri="{FF2B5EF4-FFF2-40B4-BE49-F238E27FC236}">
              <a16:creationId xmlns:a16="http://schemas.microsoft.com/office/drawing/2014/main" id="{70FDE74D-4879-4CEF-A97B-039F8A085555}"/>
            </a:ext>
          </a:extLst>
        </xdr:cNvPr>
        <xdr:cNvSpPr>
          <a:spLocks/>
        </xdr:cNvSpPr>
      </xdr:nvSpPr>
      <xdr:spPr bwMode="auto">
        <a:xfrm>
          <a:off x="8985250" y="1930400"/>
          <a:ext cx="1543050" cy="1244600"/>
        </a:xfrm>
        <a:prstGeom prst="borderCallout2">
          <a:avLst>
            <a:gd name="adj1" fmla="val 9162"/>
            <a:gd name="adj2" fmla="val -4394"/>
            <a:gd name="adj3" fmla="val 9162"/>
            <a:gd name="adj4" fmla="val -78569"/>
            <a:gd name="adj5" fmla="val 164120"/>
            <a:gd name="adj6" fmla="val -155495"/>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居室の種類、換気回数、使用材料の等級によって異なる。（別紙注意事項の表を参照）</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311150</xdr:colOff>
      <xdr:row>0</xdr:row>
      <xdr:rowOff>12700</xdr:rowOff>
    </xdr:from>
    <xdr:to>
      <xdr:col>11</xdr:col>
      <xdr:colOff>279400</xdr:colOff>
      <xdr:row>2</xdr:row>
      <xdr:rowOff>0</xdr:rowOff>
    </xdr:to>
    <xdr:sp macro="" textlink="">
      <xdr:nvSpPr>
        <xdr:cNvPr id="1029" name="AutoShape 5">
          <a:extLst>
            <a:ext uri="{FF2B5EF4-FFF2-40B4-BE49-F238E27FC236}">
              <a16:creationId xmlns:a16="http://schemas.microsoft.com/office/drawing/2014/main" id="{E0D90630-9DCF-4F1A-A529-392698CC538A}"/>
            </a:ext>
          </a:extLst>
        </xdr:cNvPr>
        <xdr:cNvSpPr>
          <a:spLocks/>
        </xdr:cNvSpPr>
      </xdr:nvSpPr>
      <xdr:spPr bwMode="auto">
        <a:xfrm>
          <a:off x="4203700" y="12700"/>
          <a:ext cx="3346450" cy="704850"/>
        </a:xfrm>
        <a:prstGeom prst="borderCallout1">
          <a:avLst>
            <a:gd name="adj1" fmla="val 16000"/>
            <a:gd name="adj2" fmla="val -2079"/>
            <a:gd name="adj3" fmla="val 125333"/>
            <a:gd name="adj4" fmla="val -38181"/>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居室の種類（住宅、その他）に○をして、換気種別及び換気回数を明記し、異なるごとに使用建築面積材料表を作成する。</a:t>
          </a:r>
        </a:p>
      </xdr:txBody>
    </xdr:sp>
    <xdr:clientData/>
  </xdr:twoCellAnchor>
  <xdr:twoCellAnchor>
    <xdr:from>
      <xdr:col>8</xdr:col>
      <xdr:colOff>44450</xdr:colOff>
      <xdr:row>21</xdr:row>
      <xdr:rowOff>152400</xdr:rowOff>
    </xdr:from>
    <xdr:to>
      <xdr:col>8</xdr:col>
      <xdr:colOff>330200</xdr:colOff>
      <xdr:row>23</xdr:row>
      <xdr:rowOff>57150</xdr:rowOff>
    </xdr:to>
    <xdr:sp macro="" textlink="">
      <xdr:nvSpPr>
        <xdr:cNvPr id="1030" name="Rectangle 6">
          <a:extLst>
            <a:ext uri="{FF2B5EF4-FFF2-40B4-BE49-F238E27FC236}">
              <a16:creationId xmlns:a16="http://schemas.microsoft.com/office/drawing/2014/main" id="{F10DFAC9-15C7-4714-B9E6-958BD61EF3B8}"/>
            </a:ext>
          </a:extLst>
        </xdr:cNvPr>
        <xdr:cNvSpPr>
          <a:spLocks noChangeArrowheads="1"/>
        </xdr:cNvSpPr>
      </xdr:nvSpPr>
      <xdr:spPr bwMode="auto">
        <a:xfrm>
          <a:off x="5219700" y="4476750"/>
          <a:ext cx="28575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19050</xdr:colOff>
      <xdr:row>21</xdr:row>
      <xdr:rowOff>139700</xdr:rowOff>
    </xdr:from>
    <xdr:to>
      <xdr:col>9</xdr:col>
      <xdr:colOff>247650</xdr:colOff>
      <xdr:row>23</xdr:row>
      <xdr:rowOff>44450</xdr:rowOff>
    </xdr:to>
    <xdr:sp macro="" textlink="">
      <xdr:nvSpPr>
        <xdr:cNvPr id="1031" name="Rectangle 7">
          <a:extLst>
            <a:ext uri="{FF2B5EF4-FFF2-40B4-BE49-F238E27FC236}">
              <a16:creationId xmlns:a16="http://schemas.microsoft.com/office/drawing/2014/main" id="{247D0DF3-8D66-4C67-9EC8-56774191E3B4}"/>
            </a:ext>
          </a:extLst>
        </xdr:cNvPr>
        <xdr:cNvSpPr>
          <a:spLocks noChangeArrowheads="1"/>
        </xdr:cNvSpPr>
      </xdr:nvSpPr>
      <xdr:spPr bwMode="auto">
        <a:xfrm>
          <a:off x="5803900" y="4464050"/>
          <a:ext cx="22860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44450</xdr:colOff>
      <xdr:row>22</xdr:row>
      <xdr:rowOff>0</xdr:rowOff>
    </xdr:from>
    <xdr:to>
      <xdr:col>10</xdr:col>
      <xdr:colOff>342900</xdr:colOff>
      <xdr:row>23</xdr:row>
      <xdr:rowOff>76200</xdr:rowOff>
    </xdr:to>
    <xdr:sp macro="" textlink="">
      <xdr:nvSpPr>
        <xdr:cNvPr id="1032" name="Rectangle 8">
          <a:extLst>
            <a:ext uri="{FF2B5EF4-FFF2-40B4-BE49-F238E27FC236}">
              <a16:creationId xmlns:a16="http://schemas.microsoft.com/office/drawing/2014/main" id="{820CF536-D238-41E3-BD8C-450332F6F97F}"/>
            </a:ext>
          </a:extLst>
        </xdr:cNvPr>
        <xdr:cNvSpPr>
          <a:spLocks noChangeArrowheads="1"/>
        </xdr:cNvSpPr>
      </xdr:nvSpPr>
      <xdr:spPr bwMode="auto">
        <a:xfrm>
          <a:off x="6432550" y="4495800"/>
          <a:ext cx="29845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6350</xdr:colOff>
      <xdr:row>22</xdr:row>
      <xdr:rowOff>0</xdr:rowOff>
    </xdr:from>
    <xdr:to>
      <xdr:col>11</xdr:col>
      <xdr:colOff>285750</xdr:colOff>
      <xdr:row>23</xdr:row>
      <xdr:rowOff>76200</xdr:rowOff>
    </xdr:to>
    <xdr:sp macro="" textlink="">
      <xdr:nvSpPr>
        <xdr:cNvPr id="1033" name="Rectangle 9">
          <a:extLst>
            <a:ext uri="{FF2B5EF4-FFF2-40B4-BE49-F238E27FC236}">
              <a16:creationId xmlns:a16="http://schemas.microsoft.com/office/drawing/2014/main" id="{C3FEB4D3-E884-43B7-90D2-FE5F1DF621F8}"/>
            </a:ext>
          </a:extLst>
        </xdr:cNvPr>
        <xdr:cNvSpPr>
          <a:spLocks noChangeArrowheads="1"/>
        </xdr:cNvSpPr>
      </xdr:nvSpPr>
      <xdr:spPr bwMode="auto">
        <a:xfrm>
          <a:off x="7277100" y="4495800"/>
          <a:ext cx="27940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76200</xdr:colOff>
      <xdr:row>48</xdr:row>
      <xdr:rowOff>120650</xdr:rowOff>
    </xdr:from>
    <xdr:to>
      <xdr:col>15</xdr:col>
      <xdr:colOff>69850</xdr:colOff>
      <xdr:row>52</xdr:row>
      <xdr:rowOff>38100</xdr:rowOff>
    </xdr:to>
    <xdr:sp macro="" textlink="">
      <xdr:nvSpPr>
        <xdr:cNvPr id="1034" name="AutoShape 10">
          <a:extLst>
            <a:ext uri="{FF2B5EF4-FFF2-40B4-BE49-F238E27FC236}">
              <a16:creationId xmlns:a16="http://schemas.microsoft.com/office/drawing/2014/main" id="{3D302F40-5CDB-40F1-8145-F3B3D16F895A}"/>
            </a:ext>
          </a:extLst>
        </xdr:cNvPr>
        <xdr:cNvSpPr>
          <a:spLocks/>
        </xdr:cNvSpPr>
      </xdr:nvSpPr>
      <xdr:spPr bwMode="auto">
        <a:xfrm>
          <a:off x="8985250" y="9042400"/>
          <a:ext cx="1212850" cy="590550"/>
        </a:xfrm>
        <a:prstGeom prst="borderCallout1">
          <a:avLst>
            <a:gd name="adj1" fmla="val 18750"/>
            <a:gd name="adj2" fmla="val -5593"/>
            <a:gd name="adj3" fmla="val -17190"/>
            <a:gd name="adj4" fmla="val -44755"/>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Ｎ2Ｓ2＋Ｎ3Ｓ3</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500"/>
            </a:lnSpc>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2</xdr:col>
      <xdr:colOff>292100</xdr:colOff>
      <xdr:row>2</xdr:row>
      <xdr:rowOff>38100</xdr:rowOff>
    </xdr:from>
    <xdr:to>
      <xdr:col>3</xdr:col>
      <xdr:colOff>19050</xdr:colOff>
      <xdr:row>4</xdr:row>
      <xdr:rowOff>0</xdr:rowOff>
    </xdr:to>
    <xdr:sp macro="" textlink="">
      <xdr:nvSpPr>
        <xdr:cNvPr id="1035" name="AutoShape 11">
          <a:extLst>
            <a:ext uri="{FF2B5EF4-FFF2-40B4-BE49-F238E27FC236}">
              <a16:creationId xmlns:a16="http://schemas.microsoft.com/office/drawing/2014/main" id="{947A026E-CA51-4049-AC8B-ECA6AEEAD597}"/>
            </a:ext>
          </a:extLst>
        </xdr:cNvPr>
        <xdr:cNvSpPr>
          <a:spLocks/>
        </xdr:cNvSpPr>
      </xdr:nvSpPr>
      <xdr:spPr bwMode="auto">
        <a:xfrm>
          <a:off x="990600" y="755650"/>
          <a:ext cx="69850" cy="533400"/>
        </a:xfrm>
        <a:prstGeom prst="leftBrace">
          <a:avLst>
            <a:gd name="adj1" fmla="val 6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317500</xdr:colOff>
      <xdr:row>1</xdr:row>
      <xdr:rowOff>279400</xdr:rowOff>
    </xdr:from>
    <xdr:to>
      <xdr:col>5</xdr:col>
      <xdr:colOff>88900</xdr:colOff>
      <xdr:row>3</xdr:row>
      <xdr:rowOff>31750</xdr:rowOff>
    </xdr:to>
    <xdr:sp macro="" textlink="">
      <xdr:nvSpPr>
        <xdr:cNvPr id="1036" name="Oval 12">
          <a:extLst>
            <a:ext uri="{FF2B5EF4-FFF2-40B4-BE49-F238E27FC236}">
              <a16:creationId xmlns:a16="http://schemas.microsoft.com/office/drawing/2014/main" id="{312AB4F7-B059-4572-A720-5AC0F84B9268}"/>
            </a:ext>
          </a:extLst>
        </xdr:cNvPr>
        <xdr:cNvSpPr>
          <a:spLocks noChangeArrowheads="1"/>
        </xdr:cNvSpPr>
      </xdr:nvSpPr>
      <xdr:spPr bwMode="auto">
        <a:xfrm>
          <a:off x="1016000" y="698500"/>
          <a:ext cx="1663700" cy="336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50800</xdr:colOff>
      <xdr:row>2</xdr:row>
      <xdr:rowOff>38100</xdr:rowOff>
    </xdr:from>
    <xdr:to>
      <xdr:col>7</xdr:col>
      <xdr:colOff>635000</xdr:colOff>
      <xdr:row>2</xdr:row>
      <xdr:rowOff>273050</xdr:rowOff>
    </xdr:to>
    <xdr:sp macro="" textlink="">
      <xdr:nvSpPr>
        <xdr:cNvPr id="1037" name="Line 13">
          <a:extLst>
            <a:ext uri="{FF2B5EF4-FFF2-40B4-BE49-F238E27FC236}">
              <a16:creationId xmlns:a16="http://schemas.microsoft.com/office/drawing/2014/main" id="{8FB8E17F-7E1C-4606-B08A-7FF9164E311D}"/>
            </a:ext>
          </a:extLst>
        </xdr:cNvPr>
        <xdr:cNvSpPr>
          <a:spLocks noChangeShapeType="1"/>
        </xdr:cNvSpPr>
      </xdr:nvSpPr>
      <xdr:spPr bwMode="auto">
        <a:xfrm>
          <a:off x="4527550" y="755650"/>
          <a:ext cx="584200" cy="23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247650</xdr:colOff>
      <xdr:row>26</xdr:row>
      <xdr:rowOff>44450</xdr:rowOff>
    </xdr:from>
    <xdr:to>
      <xdr:col>15</xdr:col>
      <xdr:colOff>304800</xdr:colOff>
      <xdr:row>35</xdr:row>
      <xdr:rowOff>19050</xdr:rowOff>
    </xdr:to>
    <xdr:sp macro="" textlink="">
      <xdr:nvSpPr>
        <xdr:cNvPr id="1038" name="AutoShape 14">
          <a:extLst>
            <a:ext uri="{FF2B5EF4-FFF2-40B4-BE49-F238E27FC236}">
              <a16:creationId xmlns:a16="http://schemas.microsoft.com/office/drawing/2014/main" id="{01909FBF-EE8D-4D64-81CC-AA20A1FC490D}"/>
            </a:ext>
          </a:extLst>
        </xdr:cNvPr>
        <xdr:cNvSpPr>
          <a:spLocks/>
        </xdr:cNvSpPr>
      </xdr:nvSpPr>
      <xdr:spPr bwMode="auto">
        <a:xfrm>
          <a:off x="9156700" y="5226050"/>
          <a:ext cx="1276350" cy="1504950"/>
        </a:xfrm>
        <a:prstGeom prst="borderCallout2">
          <a:avLst>
            <a:gd name="adj1" fmla="val 7454"/>
            <a:gd name="adj2" fmla="val -5296"/>
            <a:gd name="adj3" fmla="val 7454"/>
            <a:gd name="adj4" fmla="val -318542"/>
            <a:gd name="adj5" fmla="val -74532"/>
            <a:gd name="adj6" fmla="val -432449"/>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1400" b="1" i="0" u="none" strike="noStrike" baseline="0">
              <a:solidFill>
                <a:srgbClr val="000000"/>
              </a:solidFill>
              <a:latin typeface="ＭＳ Ｐゴシック"/>
              <a:ea typeface="ＭＳ Ｐゴシック"/>
            </a:rPr>
            <a:t>国土交通省告示の規制対象外である建築材料を居室の内装仕上げに用いる場合は記入する。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tabSelected="1" topLeftCell="A13" workbookViewId="0">
      <selection activeCell="A77" sqref="A77"/>
    </sheetView>
  </sheetViews>
  <sheetFormatPr defaultRowHeight="13"/>
  <cols>
    <col min="1" max="2" width="5" customWidth="1"/>
    <col min="3" max="3" width="4.90625" customWidth="1"/>
    <col min="4" max="4" width="11.7265625" customWidth="1"/>
    <col min="5" max="5" width="10.453125" customWidth="1"/>
    <col min="6" max="6" width="18.6328125" customWidth="1"/>
    <col min="7" max="7" width="8.36328125" customWidth="1"/>
    <col min="8" max="8" width="10" customWidth="1"/>
    <col min="10" max="10" width="8.6328125" customWidth="1"/>
    <col min="11" max="11" width="12.6328125" customWidth="1"/>
    <col min="12" max="12" width="10" customWidth="1"/>
    <col min="13" max="13" width="13.453125" customWidth="1"/>
  </cols>
  <sheetData>
    <row r="1" spans="1:13" ht="33" customHeight="1" thickBot="1">
      <c r="A1" s="70" t="s">
        <v>
0</v>
      </c>
      <c r="B1" s="71"/>
      <c r="C1" s="71"/>
      <c r="D1" s="72"/>
      <c r="M1" s="69" t="s">
        <v>
147</v>
      </c>
    </row>
    <row r="2" spans="1:13" ht="23.5">
      <c r="C2" s="74" t="s">
        <v>
146</v>
      </c>
      <c r="D2" s="74"/>
      <c r="E2" s="74"/>
      <c r="F2" s="74"/>
      <c r="G2" s="74"/>
      <c r="K2" s="1"/>
      <c r="L2" s="1"/>
    </row>
    <row r="3" spans="1:13" ht="22.5" customHeight="1">
      <c r="D3" s="73" t="s">
        <v>
1</v>
      </c>
      <c r="E3" s="73"/>
      <c r="F3" s="3"/>
      <c r="I3" s="73" t="s">
        <v>
2</v>
      </c>
      <c r="J3" s="73"/>
      <c r="K3" s="4">
        <v>
3</v>
      </c>
      <c r="L3" s="75" t="s">
        <v>
3</v>
      </c>
      <c r="M3" s="75"/>
    </row>
    <row r="4" spans="1:13" ht="22.5" customHeight="1">
      <c r="D4" s="2" t="s">
        <v>
4</v>
      </c>
      <c r="E4" s="2"/>
      <c r="F4" s="5"/>
      <c r="I4" s="76" t="s">
        <v>
5</v>
      </c>
      <c r="J4" s="76"/>
      <c r="K4" s="6">
        <v>
0.5</v>
      </c>
      <c r="L4" s="6"/>
      <c r="M4" s="6" t="s">
        <v>
6</v>
      </c>
    </row>
    <row r="5" spans="1:13" ht="18.75" customHeight="1">
      <c r="C5" s="7" t="s">
        <v>
7</v>
      </c>
      <c r="D5" s="8"/>
      <c r="E5" s="3"/>
      <c r="F5" s="3"/>
      <c r="K5" s="9"/>
      <c r="L5" s="9"/>
    </row>
    <row r="6" spans="1:13" ht="13.5" customHeight="1">
      <c r="C6" s="10"/>
      <c r="D6" s="11" t="s">
        <v>
8</v>
      </c>
      <c r="E6" s="77" t="s">
        <v>
9</v>
      </c>
      <c r="F6" s="77"/>
      <c r="G6" s="77"/>
      <c r="H6" s="11" t="s">
        <v>
10</v>
      </c>
      <c r="I6" s="11" t="s">
        <v>
8</v>
      </c>
      <c r="J6" s="77" t="s">
        <v>
9</v>
      </c>
      <c r="K6" s="77"/>
      <c r="L6" s="77"/>
      <c r="M6" s="11" t="s">
        <v>
10</v>
      </c>
    </row>
    <row r="7" spans="1:13" ht="14.25" customHeight="1">
      <c r="C7" s="10"/>
      <c r="D7" s="11" t="s">
        <v>
11</v>
      </c>
      <c r="E7" s="77" t="s">
        <v>
12</v>
      </c>
      <c r="F7" s="77"/>
      <c r="G7" s="77"/>
      <c r="H7" s="12" t="s">
        <v>
13</v>
      </c>
      <c r="I7" s="11" t="s">
        <v>
14</v>
      </c>
      <c r="J7" s="78" t="s">
        <v>
15</v>
      </c>
      <c r="K7" s="78"/>
      <c r="L7" s="78"/>
      <c r="M7" s="12" t="s">
        <v>
16</v>
      </c>
    </row>
    <row r="8" spans="1:13" ht="13.5" customHeight="1">
      <c r="C8" s="10"/>
      <c r="D8" s="11" t="s">
        <v>
17</v>
      </c>
      <c r="E8" s="77" t="s">
        <v>
18</v>
      </c>
      <c r="F8" s="77"/>
      <c r="G8" s="77"/>
      <c r="H8" s="12" t="s">
        <v>
148</v>
      </c>
      <c r="I8" s="11" t="s">
        <v>
19</v>
      </c>
      <c r="J8" s="77" t="s">
        <v>
20</v>
      </c>
      <c r="K8" s="77"/>
      <c r="L8" s="77"/>
      <c r="M8" s="12" t="s">
        <v>
21</v>
      </c>
    </row>
    <row r="9" spans="1:13" ht="13.5" customHeight="1">
      <c r="C9" s="10"/>
      <c r="D9" s="11" t="s">
        <v>
22</v>
      </c>
      <c r="E9" s="77" t="s">
        <v>
23</v>
      </c>
      <c r="F9" s="77"/>
      <c r="G9" s="77"/>
      <c r="H9" s="12" t="s">
        <v>
148</v>
      </c>
      <c r="I9" s="11" t="s">
        <v>
25</v>
      </c>
      <c r="J9" s="77" t="s">
        <v>
26</v>
      </c>
      <c r="K9" s="77"/>
      <c r="L9" s="77"/>
      <c r="M9" s="12" t="s">
        <v>
24</v>
      </c>
    </row>
    <row r="10" spans="1:13" ht="13.5" customHeight="1">
      <c r="C10" s="10"/>
      <c r="D10" s="11" t="s">
        <v>
27</v>
      </c>
      <c r="E10" s="77" t="s">
        <v>
28</v>
      </c>
      <c r="F10" s="77"/>
      <c r="G10" s="77"/>
      <c r="H10" s="12" t="s">
        <v>
29</v>
      </c>
      <c r="I10" s="11" t="s">
        <v>
30</v>
      </c>
      <c r="J10" s="79" t="s">
        <v>
31</v>
      </c>
      <c r="K10" s="79"/>
      <c r="L10" s="79"/>
      <c r="M10" s="12" t="s">
        <v>
32</v>
      </c>
    </row>
    <row r="11" spans="1:13" ht="13.5" customHeight="1">
      <c r="C11" s="10"/>
      <c r="D11" s="11" t="s">
        <v>
33</v>
      </c>
      <c r="E11" s="77" t="s">
        <v>
34</v>
      </c>
      <c r="F11" s="77"/>
      <c r="G11" s="77"/>
      <c r="H11" s="12" t="s">
        <v>
35</v>
      </c>
      <c r="I11" s="11" t="s">
        <v>
36</v>
      </c>
      <c r="J11" s="79" t="s">
        <v>
37</v>
      </c>
      <c r="K11" s="79"/>
      <c r="L11" s="79"/>
      <c r="M11" s="12" t="s">
        <v>
13</v>
      </c>
    </row>
    <row r="12" spans="1:13" ht="13.5" customHeight="1">
      <c r="C12" s="10"/>
      <c r="D12" s="11" t="s">
        <v>
38</v>
      </c>
      <c r="E12" s="77" t="s">
        <v>
39</v>
      </c>
      <c r="F12" s="77"/>
      <c r="G12" s="77"/>
      <c r="H12" s="12" t="s">
        <v>
13</v>
      </c>
      <c r="I12" s="11" t="s">
        <v>
40</v>
      </c>
      <c r="J12" s="79" t="s">
        <v>
41</v>
      </c>
      <c r="K12" s="79"/>
      <c r="L12" s="79"/>
      <c r="M12" s="12" t="s">
        <v>
13</v>
      </c>
    </row>
    <row r="13" spans="1:13" ht="13.5" customHeight="1">
      <c r="C13" s="10"/>
      <c r="D13" s="11" t="s">
        <v>
42</v>
      </c>
      <c r="E13" s="78" t="s">
        <v>
43</v>
      </c>
      <c r="F13" s="78"/>
      <c r="G13" s="78"/>
      <c r="H13" s="12" t="s">
        <v>
44</v>
      </c>
      <c r="I13" s="11" t="s">
        <v>
45</v>
      </c>
      <c r="J13" s="79" t="s">
        <v>
46</v>
      </c>
      <c r="K13" s="79"/>
      <c r="L13" s="79"/>
      <c r="M13" s="12" t="s">
        <v>
47</v>
      </c>
    </row>
    <row r="14" spans="1:13" ht="13.5" customHeight="1">
      <c r="C14" s="10"/>
      <c r="D14" s="11" t="s">
        <v>
48</v>
      </c>
      <c r="E14" s="80" t="s">
        <v>
49</v>
      </c>
      <c r="F14" s="81"/>
      <c r="G14" s="82"/>
      <c r="H14" s="12" t="s">
        <v>
16</v>
      </c>
      <c r="I14" s="11" t="s">
        <v>
50</v>
      </c>
      <c r="J14" s="79" t="s">
        <v>
49</v>
      </c>
      <c r="K14" s="79"/>
      <c r="L14" s="79"/>
      <c r="M14" s="12" t="s">
        <v>
16</v>
      </c>
    </row>
    <row r="15" spans="1:13">
      <c r="D15" s="13" t="s">
        <v>
51</v>
      </c>
      <c r="E15" s="78" t="s">
        <v>
52</v>
      </c>
      <c r="F15" s="78"/>
      <c r="G15" s="78"/>
      <c r="H15" s="12" t="s">
        <v>
53</v>
      </c>
      <c r="I15" s="11" t="s">
        <v>
54</v>
      </c>
      <c r="J15" s="79" t="s">
        <v>
55</v>
      </c>
      <c r="K15" s="79"/>
      <c r="L15" s="79"/>
      <c r="M15" s="12" t="s">
        <v>
56</v>
      </c>
    </row>
    <row r="16" spans="1:13">
      <c r="D16" s="13" t="s">
        <v>
57</v>
      </c>
      <c r="E16" s="78" t="s">
        <v>
58</v>
      </c>
      <c r="F16" s="78"/>
      <c r="G16" s="78"/>
      <c r="H16" s="12" t="s">
        <v>
59</v>
      </c>
      <c r="I16" s="11" t="s">
        <v>
60</v>
      </c>
      <c r="J16" s="79" t="s">
        <v>
149</v>
      </c>
      <c r="K16" s="79"/>
      <c r="L16" s="79"/>
      <c r="M16" s="12" t="s">
        <v>
61</v>
      </c>
    </row>
    <row r="17" spans="3:20" ht="18.75" customHeight="1" thickBot="1">
      <c r="C17" s="14" t="s">
        <v>
62</v>
      </c>
      <c r="D17" s="15"/>
      <c r="E17" s="15"/>
      <c r="F17" s="15"/>
      <c r="G17" s="15"/>
      <c r="H17" s="15"/>
      <c r="I17" s="15"/>
      <c r="J17" s="15"/>
      <c r="K17" s="15"/>
      <c r="L17" s="15"/>
      <c r="M17" s="15"/>
    </row>
    <row r="18" spans="3:20" ht="13.5" customHeight="1">
      <c r="C18" s="83" t="s">
        <v>
63</v>
      </c>
      <c r="D18" s="85" t="s">
        <v>
64</v>
      </c>
      <c r="E18" s="87" t="s">
        <v>
65</v>
      </c>
      <c r="F18" s="89" t="s">
        <v>
10</v>
      </c>
      <c r="G18" s="85" t="s">
        <v>
8</v>
      </c>
      <c r="H18" s="16" t="s">
        <v>
66</v>
      </c>
      <c r="I18" s="17" t="s">
        <v>
67</v>
      </c>
      <c r="J18" s="18" t="s">
        <v>
68</v>
      </c>
      <c r="K18" s="91" t="s">
        <v>
69</v>
      </c>
      <c r="L18" s="19" t="s">
        <v>
70</v>
      </c>
      <c r="M18" s="92" t="s">
        <v>
71</v>
      </c>
      <c r="N18" s="20"/>
      <c r="O18" s="20"/>
      <c r="P18" s="20"/>
      <c r="Q18" s="20"/>
      <c r="R18" s="20"/>
      <c r="S18" s="20"/>
      <c r="T18" s="20"/>
    </row>
    <row r="19" spans="3:20" ht="13.5" thickBot="1">
      <c r="C19" s="84"/>
      <c r="D19" s="86"/>
      <c r="E19" s="88"/>
      <c r="F19" s="90"/>
      <c r="G19" s="86"/>
      <c r="H19" s="21" t="s">
        <v>
72</v>
      </c>
      <c r="I19" s="22" t="s">
        <v>
73</v>
      </c>
      <c r="J19" s="23" t="s">
        <v>
74</v>
      </c>
      <c r="K19" s="90"/>
      <c r="L19" s="24" t="s">
        <v>
74</v>
      </c>
      <c r="M19" s="93"/>
      <c r="N19" s="20"/>
      <c r="O19" s="20"/>
      <c r="P19" s="20"/>
      <c r="Q19" s="20"/>
      <c r="R19" s="20"/>
      <c r="S19" s="20"/>
      <c r="T19" s="20"/>
    </row>
    <row r="20" spans="3:20" ht="13.5" customHeight="1">
      <c r="C20" s="25" t="s">
        <v>
75</v>
      </c>
      <c r="D20" s="94" t="s">
        <v>
76</v>
      </c>
      <c r="E20" s="27" t="s">
        <v>
77</v>
      </c>
      <c r="F20" s="28" t="s">
        <v>
150</v>
      </c>
      <c r="G20" s="29"/>
      <c r="H20" s="27"/>
      <c r="I20" s="30"/>
      <c r="J20" s="27"/>
      <c r="K20" s="28"/>
      <c r="L20" s="31">
        <f t="shared" ref="L20:L44" si="0">
J20*K20</f>
        <v>
0</v>
      </c>
      <c r="M20" s="32"/>
      <c r="N20" s="20"/>
      <c r="O20" s="20"/>
      <c r="P20" s="20"/>
      <c r="Q20" s="20"/>
      <c r="R20" s="20"/>
      <c r="S20" s="20"/>
      <c r="T20" s="20"/>
    </row>
    <row r="21" spans="3:20" ht="13.5" customHeight="1">
      <c r="C21" s="25"/>
      <c r="D21" s="95"/>
      <c r="E21" s="33" t="s">
        <v>
78</v>
      </c>
      <c r="F21" s="34" t="s">
        <v>
79</v>
      </c>
      <c r="G21" s="35" t="s">
        <v>
80</v>
      </c>
      <c r="H21" s="33"/>
      <c r="I21" s="36"/>
      <c r="J21" s="33"/>
      <c r="K21" s="37"/>
      <c r="L21" s="31">
        <f t="shared" si="0"/>
        <v>
0</v>
      </c>
      <c r="M21" s="38"/>
      <c r="N21" s="20"/>
      <c r="O21" s="20"/>
      <c r="P21" s="20"/>
      <c r="Q21" s="20"/>
      <c r="R21" s="20"/>
      <c r="S21" s="20"/>
      <c r="T21" s="20"/>
    </row>
    <row r="22" spans="3:20" ht="13.5" customHeight="1">
      <c r="C22" s="25"/>
      <c r="D22" s="95"/>
      <c r="E22" s="33" t="s">
        <v>
81</v>
      </c>
      <c r="F22" s="34" t="s">
        <v>
82</v>
      </c>
      <c r="G22" s="35" t="s">
        <v>
83</v>
      </c>
      <c r="H22" s="33"/>
      <c r="I22" s="36"/>
      <c r="J22" s="33">
        <v>
11.59</v>
      </c>
      <c r="K22" s="37">
        <v>
0.5</v>
      </c>
      <c r="L22" s="39">
        <f t="shared" si="0"/>
        <v>
5.7949999999999999</v>
      </c>
      <c r="M22" s="38"/>
      <c r="N22" s="20"/>
      <c r="O22" s="20"/>
      <c r="P22" s="20"/>
      <c r="Q22" s="20"/>
      <c r="R22" s="20"/>
      <c r="S22" s="20"/>
      <c r="T22" s="20"/>
    </row>
    <row r="23" spans="3:20" ht="13.5" customHeight="1">
      <c r="C23" s="25"/>
      <c r="D23" s="95" t="s">
        <v>
84</v>
      </c>
      <c r="E23" s="33" t="s">
        <v>
43</v>
      </c>
      <c r="F23" s="34" t="s">
        <v>
44</v>
      </c>
      <c r="G23" s="35" t="s">
        <v>
85</v>
      </c>
      <c r="H23" s="40">
        <v>
0.91</v>
      </c>
      <c r="I23" s="36">
        <v>
2.1</v>
      </c>
      <c r="J23" s="33">
        <f>
H23*I23</f>
        <v>
1.9110000000000003</v>
      </c>
      <c r="K23" s="37">
        <v>
0.5</v>
      </c>
      <c r="L23" s="39">
        <f t="shared" si="0"/>
        <v>
0.95550000000000013</v>
      </c>
      <c r="M23" s="38"/>
      <c r="N23" s="20"/>
      <c r="O23" s="20"/>
      <c r="P23" s="20"/>
      <c r="Q23" s="20"/>
      <c r="R23" s="20"/>
      <c r="S23" s="20"/>
      <c r="T23" s="20"/>
    </row>
    <row r="24" spans="3:20" ht="13.5" customHeight="1">
      <c r="C24" s="25"/>
      <c r="D24" s="95"/>
      <c r="E24" s="33" t="s">
        <v>
52</v>
      </c>
      <c r="F24" s="34" t="s">
        <v>
53</v>
      </c>
      <c r="G24" s="41" t="s">
        <v>
86</v>
      </c>
      <c r="H24" s="33">
        <v>
1.82</v>
      </c>
      <c r="I24" s="36">
        <v>
2.1</v>
      </c>
      <c r="J24" s="33">
        <f>
H24*I24</f>
        <v>
3.8220000000000005</v>
      </c>
      <c r="K24" s="37">
        <v>
0.5</v>
      </c>
      <c r="L24" s="39">
        <f t="shared" si="0"/>
        <v>
1.9110000000000003</v>
      </c>
      <c r="M24" s="38"/>
      <c r="N24" s="20"/>
      <c r="O24" s="20"/>
      <c r="P24" s="20"/>
      <c r="Q24" s="20"/>
      <c r="R24" s="20"/>
      <c r="S24" s="20"/>
      <c r="T24" s="20"/>
    </row>
    <row r="25" spans="3:20" ht="13.5" customHeight="1" thickBot="1">
      <c r="C25" s="25"/>
      <c r="D25" s="42"/>
      <c r="E25" s="43" t="s">
        <v>
37</v>
      </c>
      <c r="F25" s="44" t="s">
        <v>
13</v>
      </c>
      <c r="G25" s="45" t="s">
        <v>
87</v>
      </c>
      <c r="H25" s="43"/>
      <c r="I25" s="46"/>
      <c r="J25" s="43">
        <v>
1.66</v>
      </c>
      <c r="K25" s="47">
        <v>
0.5</v>
      </c>
      <c r="L25" s="48">
        <f t="shared" si="0"/>
        <v>
0.83</v>
      </c>
      <c r="M25" s="38"/>
      <c r="N25" s="20"/>
      <c r="O25" s="20"/>
      <c r="P25" s="20"/>
      <c r="Q25" s="20"/>
      <c r="R25" s="20"/>
      <c r="S25" s="20"/>
      <c r="T25" s="20"/>
    </row>
    <row r="26" spans="3:20" ht="13.5" customHeight="1">
      <c r="C26" s="25"/>
      <c r="D26" s="94" t="s">
        <v>
88</v>
      </c>
      <c r="E26" s="27" t="s">
        <v>
89</v>
      </c>
      <c r="F26" s="49" t="s">
        <v>
13</v>
      </c>
      <c r="G26" s="50" t="s">
        <v>
90</v>
      </c>
      <c r="H26" s="27"/>
      <c r="I26" s="30"/>
      <c r="J26" s="27">
        <v>
16.559999999999999</v>
      </c>
      <c r="K26" s="28">
        <v>
0.5</v>
      </c>
      <c r="L26" s="31">
        <f t="shared" si="0"/>
        <v>
8.2799999999999994</v>
      </c>
      <c r="M26" s="38"/>
      <c r="N26" s="20"/>
      <c r="O26" s="20"/>
      <c r="P26" s="20"/>
      <c r="Q26" s="20"/>
      <c r="R26" s="20"/>
      <c r="S26" s="20"/>
      <c r="T26" s="20"/>
    </row>
    <row r="27" spans="3:20" ht="13.5" customHeight="1">
      <c r="C27" s="25"/>
      <c r="D27" s="95"/>
      <c r="E27" s="33" t="s">
        <v>
78</v>
      </c>
      <c r="F27" s="34" t="s">
        <v>
79</v>
      </c>
      <c r="G27" s="51" t="s">
        <v>
91</v>
      </c>
      <c r="H27" s="33"/>
      <c r="I27" s="36"/>
      <c r="J27" s="33"/>
      <c r="K27" s="37"/>
      <c r="L27" s="31">
        <f t="shared" si="0"/>
        <v>
0</v>
      </c>
      <c r="M27" s="38"/>
      <c r="N27" s="20"/>
      <c r="O27" s="20"/>
      <c r="P27" s="20"/>
      <c r="Q27" s="20"/>
      <c r="R27" s="20"/>
      <c r="S27" s="20"/>
      <c r="T27" s="20"/>
    </row>
    <row r="28" spans="3:20" ht="13.5" customHeight="1">
      <c r="C28" s="25"/>
      <c r="D28" s="95" t="s">
        <v>
92</v>
      </c>
      <c r="E28" s="33" t="s">
        <v>
81</v>
      </c>
      <c r="F28" s="34" t="s">
        <v>
79</v>
      </c>
      <c r="G28" s="51" t="s">
        <v>
91</v>
      </c>
      <c r="H28" s="33"/>
      <c r="I28" s="36"/>
      <c r="J28" s="33"/>
      <c r="K28" s="37"/>
      <c r="L28" s="31">
        <f t="shared" si="0"/>
        <v>
0</v>
      </c>
      <c r="M28" s="38"/>
      <c r="N28" s="20"/>
      <c r="O28" s="20"/>
      <c r="P28" s="20"/>
      <c r="Q28" s="20"/>
      <c r="R28" s="20"/>
      <c r="S28" s="20"/>
      <c r="T28" s="20"/>
    </row>
    <row r="29" spans="3:20" ht="13.5" customHeight="1">
      <c r="C29" s="25"/>
      <c r="D29" s="95"/>
      <c r="E29" s="33" t="s">
        <v>
39</v>
      </c>
      <c r="F29" s="34" t="s">
        <v>
13</v>
      </c>
      <c r="G29" s="35" t="s">
        <v>
38</v>
      </c>
      <c r="H29" s="40">
        <v>
0.91</v>
      </c>
      <c r="I29" s="36">
        <v>
2.1</v>
      </c>
      <c r="J29" s="33">
        <f>
H29*I29</f>
        <v>
1.9110000000000003</v>
      </c>
      <c r="K29" s="37">
        <v>
0.5</v>
      </c>
      <c r="L29" s="39">
        <f t="shared" si="0"/>
        <v>
0.95550000000000013</v>
      </c>
      <c r="M29" s="38"/>
      <c r="N29" s="20"/>
      <c r="O29" s="20"/>
      <c r="P29" s="20"/>
      <c r="Q29" s="20"/>
      <c r="R29" s="20"/>
      <c r="S29" s="20"/>
      <c r="T29" s="20"/>
    </row>
    <row r="30" spans="3:20" ht="13.5" customHeight="1" thickBot="1">
      <c r="C30" s="25"/>
      <c r="D30" s="42"/>
      <c r="E30" s="43" t="s">
        <v>
52</v>
      </c>
      <c r="F30" s="44" t="s">
        <v>
53</v>
      </c>
      <c r="G30" s="52" t="s">
        <v>
86</v>
      </c>
      <c r="H30" s="53">
        <v>
1.82</v>
      </c>
      <c r="I30" s="46">
        <v>
2.1</v>
      </c>
      <c r="J30" s="53">
        <f>
H30*I30</f>
        <v>
3.8220000000000005</v>
      </c>
      <c r="K30" s="47">
        <v>
0.5</v>
      </c>
      <c r="L30" s="48">
        <f t="shared" si="0"/>
        <v>
1.9110000000000003</v>
      </c>
      <c r="M30" s="38"/>
      <c r="N30" s="20"/>
      <c r="O30" s="20"/>
      <c r="P30" s="20"/>
      <c r="Q30" s="20"/>
      <c r="R30" s="20"/>
      <c r="S30" s="20"/>
      <c r="T30" s="20"/>
    </row>
    <row r="31" spans="3:20" ht="14.25" customHeight="1">
      <c r="C31" s="25"/>
      <c r="D31" s="94" t="s">
        <v>
93</v>
      </c>
      <c r="E31" s="27" t="s">
        <v>
94</v>
      </c>
      <c r="F31" s="49" t="s">
        <v>
53</v>
      </c>
      <c r="G31" s="50" t="s">
        <v>
90</v>
      </c>
      <c r="H31" s="27"/>
      <c r="I31" s="30"/>
      <c r="J31" s="27">
        <v>
9.94</v>
      </c>
      <c r="K31" s="28">
        <v>
0.5</v>
      </c>
      <c r="L31" s="31">
        <f t="shared" si="0"/>
        <v>
4.97</v>
      </c>
      <c r="M31" s="38"/>
      <c r="N31" s="20"/>
      <c r="O31" s="20"/>
      <c r="P31" s="20"/>
      <c r="Q31" s="20"/>
      <c r="R31" s="20"/>
      <c r="S31" s="20"/>
      <c r="T31" s="20"/>
    </row>
    <row r="32" spans="3:20">
      <c r="C32" s="25"/>
      <c r="D32" s="95"/>
      <c r="E32" s="33" t="s">
        <v>
78</v>
      </c>
      <c r="F32" s="34" t="s">
        <v>
79</v>
      </c>
      <c r="G32" s="51" t="s">
        <v>
95</v>
      </c>
      <c r="H32" s="33"/>
      <c r="I32" s="36"/>
      <c r="J32" s="33"/>
      <c r="K32" s="37"/>
      <c r="L32" s="31">
        <f t="shared" si="0"/>
        <v>
0</v>
      </c>
      <c r="M32" s="38"/>
      <c r="N32" s="20"/>
      <c r="O32" s="20"/>
      <c r="P32" s="20"/>
      <c r="Q32" s="20"/>
      <c r="R32" s="20"/>
      <c r="S32" s="20"/>
      <c r="T32" s="20"/>
    </row>
    <row r="33" spans="3:20">
      <c r="C33" s="25"/>
      <c r="D33" s="95" t="s">
        <v>
96</v>
      </c>
      <c r="E33" s="33" t="s">
        <v>
81</v>
      </c>
      <c r="F33" s="34" t="s">
        <v>
97</v>
      </c>
      <c r="G33" s="51" t="s">
        <v>
98</v>
      </c>
      <c r="H33" s="33"/>
      <c r="I33" s="36"/>
      <c r="J33" s="33"/>
      <c r="K33" s="37"/>
      <c r="L33" s="31">
        <f t="shared" si="0"/>
        <v>
0</v>
      </c>
      <c r="M33" s="38"/>
      <c r="N33" s="20"/>
      <c r="O33" s="20"/>
      <c r="P33" s="20"/>
      <c r="Q33" s="20"/>
      <c r="R33" s="20"/>
      <c r="S33" s="20"/>
      <c r="T33" s="20"/>
    </row>
    <row r="34" spans="3:20">
      <c r="C34" s="25"/>
      <c r="D34" s="95"/>
      <c r="E34" s="33" t="s">
        <v>
99</v>
      </c>
      <c r="F34" s="34" t="s">
        <v>
100</v>
      </c>
      <c r="G34" s="35" t="s">
        <v>
101</v>
      </c>
      <c r="H34" s="33">
        <v>
2.73</v>
      </c>
      <c r="I34" s="36">
        <v>
2.1</v>
      </c>
      <c r="J34" s="33">
        <f>
H34*I34</f>
        <v>
5.7330000000000005</v>
      </c>
      <c r="K34" s="37">
        <v>
0.5</v>
      </c>
      <c r="L34" s="39">
        <f t="shared" si="0"/>
        <v>
2.8665000000000003</v>
      </c>
      <c r="M34" s="38"/>
      <c r="N34" s="20"/>
      <c r="O34" s="20"/>
      <c r="P34" s="20"/>
      <c r="Q34" s="20"/>
      <c r="R34" s="20"/>
      <c r="S34" s="20"/>
      <c r="T34" s="20"/>
    </row>
    <row r="35" spans="3:20" ht="13.5" thickBot="1">
      <c r="C35" s="25"/>
      <c r="D35" s="42"/>
      <c r="E35" s="43" t="s">
        <v>
39</v>
      </c>
      <c r="F35" s="44" t="s">
        <v>
13</v>
      </c>
      <c r="G35" s="45" t="s">
        <v>
38</v>
      </c>
      <c r="H35" s="53">
        <v>
1.82</v>
      </c>
      <c r="I35" s="46">
        <v>
2.1</v>
      </c>
      <c r="J35" s="53">
        <f>
H35*I35</f>
        <v>
3.8220000000000005</v>
      </c>
      <c r="K35" s="47">
        <v>
0.5</v>
      </c>
      <c r="L35" s="48">
        <f t="shared" si="0"/>
        <v>
1.9110000000000003</v>
      </c>
      <c r="M35" s="38"/>
      <c r="N35" s="20"/>
      <c r="O35" s="20"/>
      <c r="P35" s="20"/>
      <c r="Q35" s="20"/>
      <c r="R35" s="20"/>
      <c r="S35" s="20"/>
      <c r="T35" s="20"/>
    </row>
    <row r="36" spans="3:20" ht="13.5" customHeight="1">
      <c r="C36" s="25"/>
      <c r="D36" s="94" t="s">
        <v>
102</v>
      </c>
      <c r="E36" s="27" t="s">
        <v>
89</v>
      </c>
      <c r="F36" s="49" t="s">
        <v>
13</v>
      </c>
      <c r="G36" s="50" t="s">
        <v>
103</v>
      </c>
      <c r="H36" s="27"/>
      <c r="I36" s="30"/>
      <c r="J36" s="27">
        <v>
10.77</v>
      </c>
      <c r="K36" s="28">
        <v>
0.5</v>
      </c>
      <c r="L36" s="31">
        <f t="shared" si="0"/>
        <v>
5.3849999999999998</v>
      </c>
      <c r="M36" s="38"/>
      <c r="N36" s="20"/>
      <c r="O36" s="20"/>
      <c r="P36" s="20"/>
      <c r="Q36" s="20"/>
      <c r="R36" s="20"/>
      <c r="S36" s="20"/>
      <c r="T36" s="20"/>
    </row>
    <row r="37" spans="3:20">
      <c r="C37" s="25"/>
      <c r="D37" s="95"/>
      <c r="E37" s="33" t="s">
        <v>
78</v>
      </c>
      <c r="F37" s="34" t="s">
        <v>
79</v>
      </c>
      <c r="G37" s="51" t="s">
        <v>
95</v>
      </c>
      <c r="H37" s="33"/>
      <c r="I37" s="36"/>
      <c r="J37" s="33"/>
      <c r="K37" s="37"/>
      <c r="L37" s="31">
        <f t="shared" si="0"/>
        <v>
0</v>
      </c>
      <c r="M37" s="38"/>
      <c r="N37" s="20"/>
      <c r="O37" s="20"/>
      <c r="P37" s="20"/>
      <c r="Q37" s="20"/>
      <c r="R37" s="20"/>
      <c r="S37" s="20"/>
      <c r="T37" s="20"/>
    </row>
    <row r="38" spans="3:20">
      <c r="C38" s="25"/>
      <c r="D38" s="95" t="s">
        <v>
104</v>
      </c>
      <c r="E38" s="33" t="s">
        <v>
81</v>
      </c>
      <c r="F38" s="34" t="s">
        <v>
97</v>
      </c>
      <c r="G38" s="51" t="s">
        <v>
98</v>
      </c>
      <c r="H38" s="33"/>
      <c r="I38" s="36"/>
      <c r="J38" s="33"/>
      <c r="K38" s="37"/>
      <c r="L38" s="31">
        <f t="shared" si="0"/>
        <v>
0</v>
      </c>
      <c r="M38" s="38"/>
      <c r="N38" s="20"/>
      <c r="O38" s="20"/>
      <c r="P38" s="20"/>
      <c r="Q38" s="20"/>
      <c r="R38" s="20"/>
      <c r="S38" s="20"/>
      <c r="T38" s="20"/>
    </row>
    <row r="39" spans="3:20">
      <c r="C39" s="25"/>
      <c r="D39" s="95"/>
      <c r="E39" s="33" t="s">
        <v>
105</v>
      </c>
      <c r="F39" s="34" t="s">
        <v>
53</v>
      </c>
      <c r="G39" s="51" t="s">
        <v>
106</v>
      </c>
      <c r="H39" s="33">
        <v>
6.37</v>
      </c>
      <c r="I39" s="36">
        <v>
2.1</v>
      </c>
      <c r="J39" s="33">
        <f>
H39*I39</f>
        <v>
13.377000000000001</v>
      </c>
      <c r="K39" s="37">
        <v>
0.5</v>
      </c>
      <c r="L39" s="39">
        <f t="shared" si="0"/>
        <v>
6.6885000000000003</v>
      </c>
      <c r="M39" s="38"/>
      <c r="N39" s="20"/>
      <c r="O39" s="20"/>
      <c r="P39" s="20"/>
      <c r="Q39" s="20"/>
      <c r="R39" s="20"/>
      <c r="S39" s="20"/>
      <c r="T39" s="20"/>
    </row>
    <row r="40" spans="3:20" ht="13.5" thickBot="1">
      <c r="C40" s="25"/>
      <c r="D40" s="42"/>
      <c r="E40" s="43" t="s">
        <v>
49</v>
      </c>
      <c r="F40" s="44" t="s">
        <v>
16</v>
      </c>
      <c r="G40" s="45" t="s">
        <v>
107</v>
      </c>
      <c r="H40" s="53">
        <v>
2.73</v>
      </c>
      <c r="I40" s="46">
        <v>
2.4</v>
      </c>
      <c r="J40" s="53">
        <f>
H40*I40</f>
        <v>
6.5519999999999996</v>
      </c>
      <c r="K40" s="47">
        <v>
0.5</v>
      </c>
      <c r="L40" s="48">
        <f t="shared" si="0"/>
        <v>
3.2759999999999998</v>
      </c>
      <c r="M40" s="38"/>
      <c r="N40" s="20"/>
      <c r="O40" s="20"/>
      <c r="P40" s="20"/>
      <c r="Q40" s="20"/>
      <c r="R40" s="20"/>
      <c r="S40" s="20"/>
      <c r="T40" s="20"/>
    </row>
    <row r="41" spans="3:20" ht="13.5" customHeight="1">
      <c r="C41" s="25"/>
      <c r="D41" s="94" t="s">
        <v>
108</v>
      </c>
      <c r="E41" s="27" t="s">
        <v>
78</v>
      </c>
      <c r="F41" s="49" t="s">
        <v>
79</v>
      </c>
      <c r="G41" s="51" t="s">
        <v>
95</v>
      </c>
      <c r="H41" s="27"/>
      <c r="I41" s="30"/>
      <c r="J41" s="27"/>
      <c r="K41" s="28"/>
      <c r="L41" s="31">
        <f t="shared" si="0"/>
        <v>
0</v>
      </c>
      <c r="M41" s="38"/>
      <c r="N41" s="20"/>
      <c r="O41" s="20"/>
      <c r="P41" s="20"/>
      <c r="Q41" s="20"/>
      <c r="R41" s="20"/>
      <c r="S41" s="20"/>
      <c r="T41" s="20"/>
    </row>
    <row r="42" spans="3:20" ht="13.5" customHeight="1">
      <c r="C42" s="25"/>
      <c r="D42" s="95"/>
      <c r="E42" s="33" t="s">
        <v>
81</v>
      </c>
      <c r="F42" s="34" t="s">
        <v>
97</v>
      </c>
      <c r="G42" s="51" t="s">
        <v>
98</v>
      </c>
      <c r="H42" s="33"/>
      <c r="I42" s="36"/>
      <c r="J42" s="33"/>
      <c r="K42" s="37"/>
      <c r="L42" s="31">
        <f t="shared" si="0"/>
        <v>
0</v>
      </c>
      <c r="M42" s="38"/>
      <c r="N42" s="20"/>
      <c r="O42" s="20"/>
      <c r="P42" s="20"/>
      <c r="Q42" s="20"/>
      <c r="R42" s="20"/>
      <c r="S42" s="20"/>
      <c r="T42" s="20"/>
    </row>
    <row r="43" spans="3:20" ht="13.5" customHeight="1">
      <c r="C43" s="25"/>
      <c r="D43" s="95" t="s">
        <v>
109</v>
      </c>
      <c r="E43" s="33" t="s">
        <v>
110</v>
      </c>
      <c r="F43" s="34" t="s">
        <v>
44</v>
      </c>
      <c r="G43" s="35" t="s">
        <v>
111</v>
      </c>
      <c r="H43" s="33"/>
      <c r="I43" s="36"/>
      <c r="J43" s="33">
        <v>
4.1399999999999997</v>
      </c>
      <c r="K43" s="37">
        <v>
0.5</v>
      </c>
      <c r="L43" s="39">
        <f t="shared" si="0"/>
        <v>
2.0699999999999998</v>
      </c>
      <c r="M43" s="97">
        <f>
SUM(L20:L79)</f>
        <v>
96.879499999999993</v>
      </c>
      <c r="N43" s="20"/>
      <c r="O43" s="20"/>
      <c r="P43" s="20"/>
      <c r="Q43" s="20"/>
      <c r="R43" s="20"/>
      <c r="S43" s="20"/>
      <c r="T43" s="20"/>
    </row>
    <row r="44" spans="3:20" ht="13.5" customHeight="1" thickBot="1">
      <c r="C44" s="25"/>
      <c r="D44" s="96"/>
      <c r="E44" s="43" t="s">
        <v>
112</v>
      </c>
      <c r="F44" s="44" t="s">
        <v>
44</v>
      </c>
      <c r="G44" s="45" t="s">
        <v>
111</v>
      </c>
      <c r="H44" s="40">
        <v>
0.91</v>
      </c>
      <c r="I44" s="46">
        <v>
2.9</v>
      </c>
      <c r="J44" s="33">
        <f>
H44*I44</f>
        <v>
2.6389999999999998</v>
      </c>
      <c r="K44" s="47">
        <v>
0.5</v>
      </c>
      <c r="L44" s="54">
        <f t="shared" si="0"/>
        <v>
1.3194999999999999</v>
      </c>
      <c r="M44" s="98"/>
      <c r="N44" s="20"/>
      <c r="O44" s="20"/>
      <c r="P44" s="20"/>
      <c r="Q44" s="20"/>
      <c r="R44" s="20"/>
      <c r="S44" s="20"/>
      <c r="T44" s="20"/>
    </row>
    <row r="45" spans="3:20" ht="14.25" customHeight="1">
      <c r="C45" s="25"/>
      <c r="D45" s="26" t="s">
        <v>
113</v>
      </c>
      <c r="E45" s="99" t="s">
        <v>
114</v>
      </c>
      <c r="F45" s="55"/>
      <c r="G45" s="100"/>
      <c r="H45" s="102"/>
      <c r="I45" s="100"/>
      <c r="J45" s="102"/>
      <c r="K45" s="104"/>
      <c r="L45" s="100">
        <v>
0</v>
      </c>
      <c r="M45" s="106" t="s">
        <v>
115</v>
      </c>
      <c r="N45" s="20"/>
      <c r="O45" s="20"/>
      <c r="P45" s="20"/>
      <c r="Q45" s="20"/>
      <c r="R45" s="20"/>
      <c r="S45" s="20"/>
      <c r="T45" s="20"/>
    </row>
    <row r="46" spans="3:20" ht="13.5" thickBot="1">
      <c r="C46" s="25"/>
      <c r="D46" s="22" t="s">
        <v>
116</v>
      </c>
      <c r="E46" s="88"/>
      <c r="F46" s="56"/>
      <c r="G46" s="101"/>
      <c r="H46" s="103"/>
      <c r="I46" s="101"/>
      <c r="J46" s="103"/>
      <c r="K46" s="105"/>
      <c r="L46" s="101"/>
      <c r="M46" s="106"/>
      <c r="N46" s="20"/>
      <c r="O46" s="20"/>
      <c r="P46" s="20"/>
      <c r="Q46" s="20"/>
      <c r="R46" s="20"/>
      <c r="S46" s="20"/>
      <c r="T46" s="20"/>
    </row>
    <row r="47" spans="3:20" ht="13.5" customHeight="1">
      <c r="C47" s="25"/>
      <c r="D47" s="94" t="s">
        <v>
117</v>
      </c>
      <c r="E47" s="27" t="s">
        <v>
77</v>
      </c>
      <c r="F47" s="28" t="s">
        <v>
150</v>
      </c>
      <c r="G47" s="29"/>
      <c r="H47" s="27"/>
      <c r="I47" s="57"/>
      <c r="J47" s="27"/>
      <c r="K47" s="28"/>
      <c r="L47" s="31">
        <f t="shared" ref="L47:L79" si="1">
J47*K47</f>
        <v>
0</v>
      </c>
      <c r="M47" s="97" t="s">
        <v>
118</v>
      </c>
      <c r="N47" s="20"/>
      <c r="O47" s="20"/>
      <c r="P47" s="20"/>
      <c r="Q47" s="20"/>
      <c r="R47" s="20"/>
      <c r="S47" s="20"/>
      <c r="T47" s="20"/>
    </row>
    <row r="48" spans="3:20">
      <c r="C48" s="25"/>
      <c r="D48" s="95"/>
      <c r="E48" s="33" t="s">
        <v>
78</v>
      </c>
      <c r="F48" s="49" t="s">
        <v>
79</v>
      </c>
      <c r="G48" s="51" t="s">
        <v>
91</v>
      </c>
      <c r="H48" s="33"/>
      <c r="I48" s="36"/>
      <c r="J48" s="33"/>
      <c r="K48" s="37"/>
      <c r="L48" s="31">
        <f t="shared" si="1"/>
        <v>
0</v>
      </c>
      <c r="M48" s="97"/>
      <c r="N48" s="20"/>
      <c r="O48" s="20"/>
      <c r="P48" s="20"/>
      <c r="Q48" s="20"/>
      <c r="R48" s="20"/>
      <c r="S48" s="20"/>
      <c r="T48" s="20"/>
    </row>
    <row r="49" spans="1:20">
      <c r="C49" s="25"/>
      <c r="D49" s="95" t="s">
        <v>
116</v>
      </c>
      <c r="E49" s="33" t="s">
        <v>
81</v>
      </c>
      <c r="F49" s="49" t="s">
        <v>
79</v>
      </c>
      <c r="G49" s="51" t="s">
        <v>
91</v>
      </c>
      <c r="H49" s="33"/>
      <c r="I49" s="36"/>
      <c r="J49" s="33"/>
      <c r="K49" s="37"/>
      <c r="L49" s="31">
        <f t="shared" si="1"/>
        <v>
0</v>
      </c>
      <c r="M49" s="38"/>
      <c r="N49" s="20"/>
      <c r="O49" s="20"/>
      <c r="P49" s="20"/>
      <c r="Q49" s="20"/>
      <c r="R49" s="20"/>
      <c r="S49" s="20"/>
      <c r="T49" s="20"/>
    </row>
    <row r="50" spans="1:20">
      <c r="C50" s="25"/>
      <c r="D50" s="95"/>
      <c r="E50" s="33" t="s">
        <v>
39</v>
      </c>
      <c r="F50" s="34" t="s">
        <v>
13</v>
      </c>
      <c r="G50" s="35" t="s">
        <v>
38</v>
      </c>
      <c r="H50" s="33">
        <v>
1.82</v>
      </c>
      <c r="I50" s="36">
        <v>
2.1</v>
      </c>
      <c r="J50" s="33">
        <f>
H50*I50</f>
        <v>
3.8220000000000005</v>
      </c>
      <c r="K50" s="37">
        <v>
0.5</v>
      </c>
      <c r="L50" s="39">
        <f t="shared" si="1"/>
        <v>
1.9110000000000003</v>
      </c>
      <c r="M50" s="38"/>
      <c r="N50" s="20"/>
      <c r="O50" s="20"/>
      <c r="P50" s="20"/>
      <c r="Q50" s="20"/>
      <c r="R50" s="20"/>
      <c r="S50" s="20"/>
      <c r="T50" s="20"/>
    </row>
    <row r="51" spans="1:20" ht="13.5" thickBot="1">
      <c r="C51" s="25"/>
      <c r="D51" s="42"/>
      <c r="E51" s="43" t="s">
        <v>
46</v>
      </c>
      <c r="F51" s="44" t="s">
        <v>
47</v>
      </c>
      <c r="G51" s="45" t="s">
        <v>
119</v>
      </c>
      <c r="H51" s="53">
        <v>
1.82</v>
      </c>
      <c r="I51" s="46">
        <v>
2.2999999999999998</v>
      </c>
      <c r="J51" s="53">
        <f>
H51*I51</f>
        <v>
4.1859999999999999</v>
      </c>
      <c r="K51" s="47">
        <v>
0.5</v>
      </c>
      <c r="L51" s="48">
        <f t="shared" si="1"/>
        <v>
2.093</v>
      </c>
      <c r="M51" s="38"/>
      <c r="N51" s="20"/>
      <c r="O51" s="20"/>
      <c r="P51" s="20"/>
      <c r="Q51" s="20"/>
      <c r="R51" s="20"/>
      <c r="S51" s="20"/>
      <c r="T51" s="20"/>
    </row>
    <row r="52" spans="1:20" ht="13.5" customHeight="1">
      <c r="C52" s="25"/>
      <c r="D52" s="94" t="s">
        <v>
120</v>
      </c>
      <c r="E52" s="27" t="s">
        <v>
77</v>
      </c>
      <c r="F52" s="28" t="s">
        <v>
150</v>
      </c>
      <c r="G52" s="58"/>
      <c r="H52" s="27"/>
      <c r="I52" s="30"/>
      <c r="J52" s="27"/>
      <c r="K52" s="28"/>
      <c r="L52" s="31">
        <f t="shared" si="1"/>
        <v>
0</v>
      </c>
      <c r="M52" s="38"/>
      <c r="N52" s="20"/>
      <c r="O52" s="20"/>
      <c r="P52" s="20"/>
      <c r="Q52" s="20"/>
      <c r="R52" s="20"/>
      <c r="S52" s="20"/>
      <c r="T52" s="20"/>
    </row>
    <row r="53" spans="1:20" ht="13.5" customHeight="1">
      <c r="C53" s="25"/>
      <c r="D53" s="95"/>
      <c r="E53" s="33" t="s">
        <v>
78</v>
      </c>
      <c r="F53" s="34" t="s">
        <v>
79</v>
      </c>
      <c r="G53" s="51" t="s">
        <v>
95</v>
      </c>
      <c r="H53" s="33"/>
      <c r="I53" s="36"/>
      <c r="J53" s="33"/>
      <c r="K53" s="37"/>
      <c r="L53" s="31">
        <f t="shared" si="1"/>
        <v>
0</v>
      </c>
      <c r="M53" s="38"/>
      <c r="N53" s="20"/>
      <c r="O53" s="20"/>
      <c r="P53" s="20"/>
      <c r="Q53" s="20"/>
      <c r="R53" s="20"/>
      <c r="S53" s="20"/>
      <c r="T53" s="20"/>
    </row>
    <row r="54" spans="1:20" ht="13.5" customHeight="1">
      <c r="A54" s="107" t="s">
        <v>
121</v>
      </c>
      <c r="B54" s="108" t="s">
        <v>
122</v>
      </c>
      <c r="C54" s="25"/>
      <c r="D54" s="109" t="s">
        <v>
123</v>
      </c>
      <c r="E54" s="33" t="s">
        <v>
81</v>
      </c>
      <c r="F54" s="34" t="s">
        <v>
124</v>
      </c>
      <c r="G54" s="51" t="s">
        <v>
125</v>
      </c>
      <c r="H54" s="33"/>
      <c r="I54" s="36"/>
      <c r="J54" s="33"/>
      <c r="K54" s="37"/>
      <c r="L54" s="31">
        <f t="shared" si="1"/>
        <v>
0</v>
      </c>
      <c r="M54" s="38"/>
      <c r="N54" s="20"/>
      <c r="O54" s="20"/>
      <c r="P54" s="20"/>
      <c r="Q54" s="20"/>
      <c r="R54" s="20"/>
      <c r="S54" s="20"/>
      <c r="T54" s="20"/>
    </row>
    <row r="55" spans="1:20" ht="13.5" customHeight="1" thickBot="1">
      <c r="A55" s="107"/>
      <c r="B55" s="108"/>
      <c r="C55" s="59"/>
      <c r="D55" s="101"/>
      <c r="E55" s="43" t="s">
        <v>
39</v>
      </c>
      <c r="F55" s="44" t="s">
        <v>
13</v>
      </c>
      <c r="G55" s="45" t="s">
        <v>
38</v>
      </c>
      <c r="H55" s="53">
        <v>
0.91</v>
      </c>
      <c r="I55" s="46">
        <v>
2.1</v>
      </c>
      <c r="J55" s="53">
        <f>
H55*I55</f>
        <v>
1.9110000000000003</v>
      </c>
      <c r="K55" s="47">
        <v>
0.5</v>
      </c>
      <c r="L55" s="54">
        <f t="shared" si="1"/>
        <v>
0.95550000000000013</v>
      </c>
      <c r="M55" s="38"/>
      <c r="N55" s="20"/>
      <c r="O55" s="20"/>
      <c r="P55" s="20"/>
      <c r="Q55" s="20"/>
      <c r="R55" s="20"/>
      <c r="S55" s="20"/>
      <c r="T55" s="20"/>
    </row>
    <row r="56" spans="1:20" ht="14.25" customHeight="1">
      <c r="A56" s="107"/>
      <c r="B56" s="108"/>
      <c r="C56" s="25" t="s">
        <v>
126</v>
      </c>
      <c r="D56" s="94" t="s">
        <v>
127</v>
      </c>
      <c r="E56" s="27" t="s">
        <v>
94</v>
      </c>
      <c r="F56" s="49" t="s">
        <v>
53</v>
      </c>
      <c r="G56" s="50" t="s">
        <v>
90</v>
      </c>
      <c r="H56" s="27"/>
      <c r="I56" s="30"/>
      <c r="J56" s="27">
        <v>
16.559999999999999</v>
      </c>
      <c r="K56" s="28">
        <v>
0.5</v>
      </c>
      <c r="L56" s="31">
        <f t="shared" si="1"/>
        <v>
8.2799999999999994</v>
      </c>
      <c r="M56" s="38"/>
      <c r="N56" s="20"/>
      <c r="O56" s="20"/>
      <c r="P56" s="20"/>
      <c r="Q56" s="20"/>
      <c r="R56" s="20"/>
      <c r="S56" s="20"/>
      <c r="T56" s="20"/>
    </row>
    <row r="57" spans="1:20">
      <c r="A57" s="107"/>
      <c r="B57" s="108"/>
      <c r="C57" s="25"/>
      <c r="D57" s="95"/>
      <c r="E57" s="33" t="s">
        <v>
78</v>
      </c>
      <c r="F57" s="34" t="s">
        <v>
79</v>
      </c>
      <c r="G57" s="51" t="s">
        <v>
95</v>
      </c>
      <c r="H57" s="33"/>
      <c r="I57" s="36"/>
      <c r="J57" s="33"/>
      <c r="K57" s="37"/>
      <c r="L57" s="31">
        <f t="shared" si="1"/>
        <v>
0</v>
      </c>
      <c r="M57" s="38"/>
      <c r="N57" s="20"/>
      <c r="O57" s="20"/>
      <c r="P57" s="20"/>
      <c r="Q57" s="20"/>
      <c r="R57" s="20"/>
      <c r="S57" s="20"/>
      <c r="T57" s="20"/>
    </row>
    <row r="58" spans="1:20">
      <c r="A58" s="107"/>
      <c r="B58" s="108"/>
      <c r="C58" s="25"/>
      <c r="D58" s="95" t="s">
        <v>
92</v>
      </c>
      <c r="E58" s="33" t="s">
        <v>
81</v>
      </c>
      <c r="F58" s="34" t="s">
        <v>
124</v>
      </c>
      <c r="G58" s="51" t="s">
        <v>
125</v>
      </c>
      <c r="H58" s="33"/>
      <c r="I58" s="36"/>
      <c r="J58" s="33"/>
      <c r="K58" s="37"/>
      <c r="L58" s="31">
        <f t="shared" si="1"/>
        <v>
0</v>
      </c>
      <c r="M58" s="38"/>
      <c r="N58" s="20"/>
      <c r="O58" s="20"/>
      <c r="P58" s="20"/>
      <c r="Q58" s="20"/>
      <c r="R58" s="20"/>
      <c r="S58" s="20"/>
      <c r="T58" s="20"/>
    </row>
    <row r="59" spans="1:20">
      <c r="A59" s="107"/>
      <c r="B59" s="108"/>
      <c r="C59" s="25"/>
      <c r="D59" s="95"/>
      <c r="E59" s="33" t="s">
        <v>
39</v>
      </c>
      <c r="F59" s="34" t="s">
        <v>
13</v>
      </c>
      <c r="G59" s="35" t="s">
        <v>
38</v>
      </c>
      <c r="H59" s="40">
        <v>
0.91</v>
      </c>
      <c r="I59" s="36">
        <v>
2.1</v>
      </c>
      <c r="J59" s="33">
        <f>
H59*I59</f>
        <v>
1.9110000000000003</v>
      </c>
      <c r="K59" s="37">
        <v>
0.5</v>
      </c>
      <c r="L59" s="39">
        <f t="shared" si="1"/>
        <v>
0.95550000000000013</v>
      </c>
      <c r="M59" s="38"/>
      <c r="N59" s="20"/>
      <c r="O59" s="20"/>
      <c r="P59" s="20"/>
      <c r="Q59" s="20"/>
      <c r="R59" s="20"/>
      <c r="S59" s="20"/>
      <c r="T59" s="20"/>
    </row>
    <row r="60" spans="1:20" ht="13.5" customHeight="1" thickBot="1">
      <c r="A60" s="107"/>
      <c r="B60" s="108"/>
      <c r="C60" s="25"/>
      <c r="D60" s="42"/>
      <c r="E60" s="43" t="s">
        <v>
15</v>
      </c>
      <c r="F60" s="44" t="s">
        <v>
16</v>
      </c>
      <c r="G60" s="45" t="s">
        <v>
128</v>
      </c>
      <c r="H60" s="53">
        <v>
3.64</v>
      </c>
      <c r="I60" s="46">
        <v>
2.4</v>
      </c>
      <c r="J60" s="53">
        <f>
H60*I60</f>
        <v>
8.7360000000000007</v>
      </c>
      <c r="K60" s="47">
        <v>
0.5</v>
      </c>
      <c r="L60" s="54">
        <f t="shared" si="1"/>
        <v>
4.3680000000000003</v>
      </c>
      <c r="M60" s="38"/>
      <c r="N60" s="20"/>
      <c r="O60" s="20"/>
      <c r="P60" s="20"/>
      <c r="Q60" s="20"/>
      <c r="R60" s="20"/>
      <c r="S60" s="20"/>
      <c r="T60" s="20"/>
    </row>
    <row r="61" spans="1:20" ht="13.5" customHeight="1">
      <c r="A61" s="107"/>
      <c r="B61" s="108"/>
      <c r="C61" s="25"/>
      <c r="D61" s="94" t="s">
        <v>
129</v>
      </c>
      <c r="E61" s="27" t="s">
        <v>
94</v>
      </c>
      <c r="F61" s="49" t="s">
        <v>
53</v>
      </c>
      <c r="G61" s="50" t="s">
        <v>
90</v>
      </c>
      <c r="H61" s="27"/>
      <c r="I61" s="30"/>
      <c r="J61" s="27">
        <v>
9.94</v>
      </c>
      <c r="K61" s="28">
        <v>
0.5</v>
      </c>
      <c r="L61" s="31">
        <f t="shared" si="1"/>
        <v>
4.97</v>
      </c>
      <c r="M61" s="38"/>
      <c r="N61" s="20"/>
      <c r="O61" s="20"/>
      <c r="P61" s="20"/>
      <c r="Q61" s="20"/>
      <c r="R61" s="20"/>
      <c r="S61" s="20"/>
      <c r="T61" s="20"/>
    </row>
    <row r="62" spans="1:20">
      <c r="A62" s="107"/>
      <c r="B62" s="108"/>
      <c r="C62" s="25"/>
      <c r="D62" s="95"/>
      <c r="E62" s="33" t="s">
        <v>
78</v>
      </c>
      <c r="F62" s="34" t="s">
        <v>
79</v>
      </c>
      <c r="G62" s="51" t="s">
        <v>
95</v>
      </c>
      <c r="H62" s="33"/>
      <c r="I62" s="36"/>
      <c r="J62" s="33"/>
      <c r="K62" s="37"/>
      <c r="L62" s="31">
        <f t="shared" si="1"/>
        <v>
0</v>
      </c>
      <c r="M62" s="38"/>
      <c r="N62" s="20"/>
      <c r="O62" s="20"/>
      <c r="P62" s="20"/>
      <c r="Q62" s="20"/>
      <c r="R62" s="20"/>
      <c r="S62" s="20"/>
      <c r="T62" s="20"/>
    </row>
    <row r="63" spans="1:20">
      <c r="A63" s="107"/>
      <c r="B63" s="108"/>
      <c r="C63" s="25"/>
      <c r="D63" s="95" t="s">
        <v>
96</v>
      </c>
      <c r="E63" s="33" t="s">
        <v>
81</v>
      </c>
      <c r="F63" s="34" t="s">
        <v>
124</v>
      </c>
      <c r="G63" s="51" t="s">
        <v>
125</v>
      </c>
      <c r="H63" s="33"/>
      <c r="I63" s="36"/>
      <c r="J63" s="33"/>
      <c r="K63" s="37"/>
      <c r="L63" s="31">
        <f t="shared" si="1"/>
        <v>
0</v>
      </c>
      <c r="M63" s="38"/>
      <c r="N63" s="20"/>
      <c r="O63" s="20"/>
      <c r="P63" s="20"/>
      <c r="Q63" s="20"/>
      <c r="R63" s="20"/>
      <c r="S63" s="20"/>
      <c r="T63" s="20"/>
    </row>
    <row r="64" spans="1:20">
      <c r="A64" s="107"/>
      <c r="B64" s="108"/>
      <c r="C64" s="25"/>
      <c r="D64" s="95"/>
      <c r="E64" s="33" t="s">
        <v>
39</v>
      </c>
      <c r="F64" s="34" t="s">
        <v>
13</v>
      </c>
      <c r="G64" s="35" t="s">
        <v>
38</v>
      </c>
      <c r="H64" s="40">
        <v>
0.91</v>
      </c>
      <c r="I64" s="36">
        <v>
2.1</v>
      </c>
      <c r="J64" s="33">
        <f>
H64*I64</f>
        <v>
1.9110000000000003</v>
      </c>
      <c r="K64" s="37">
        <v>
0.5</v>
      </c>
      <c r="L64" s="39">
        <f t="shared" si="1"/>
        <v>
0.95550000000000013</v>
      </c>
      <c r="M64" s="38"/>
      <c r="N64" s="20"/>
      <c r="O64" s="20"/>
      <c r="P64" s="20"/>
      <c r="Q64" s="20"/>
      <c r="R64" s="20"/>
      <c r="S64" s="20"/>
      <c r="T64" s="20"/>
    </row>
    <row r="65" spans="1:20" ht="13.5" thickBot="1">
      <c r="A65" s="107"/>
      <c r="B65" s="108"/>
      <c r="C65" s="25"/>
      <c r="D65" s="42"/>
      <c r="E65" s="43" t="s">
        <v>
15</v>
      </c>
      <c r="F65" s="44" t="s">
        <v>
16</v>
      </c>
      <c r="G65" s="45" t="s">
        <v>
128</v>
      </c>
      <c r="H65" s="53">
        <v>
2.73</v>
      </c>
      <c r="I65" s="46">
        <v>
2.4</v>
      </c>
      <c r="J65" s="53">
        <f>
H65*I65</f>
        <v>
6.5519999999999996</v>
      </c>
      <c r="K65" s="47">
        <v>
0.5</v>
      </c>
      <c r="L65" s="54">
        <f t="shared" si="1"/>
        <v>
3.2759999999999998</v>
      </c>
      <c r="M65" s="38"/>
      <c r="N65" s="20"/>
      <c r="O65" s="20"/>
      <c r="P65" s="20"/>
      <c r="Q65" s="20"/>
      <c r="R65" s="20"/>
      <c r="S65" s="20"/>
      <c r="T65" s="20"/>
    </row>
    <row r="66" spans="1:20" ht="13.5" customHeight="1">
      <c r="A66" s="60"/>
      <c r="C66" s="25"/>
      <c r="D66" s="94" t="s">
        <v>
130</v>
      </c>
      <c r="E66" s="27" t="s">
        <v>
94</v>
      </c>
      <c r="F66" s="49" t="s">
        <v>
53</v>
      </c>
      <c r="G66" s="50" t="s">
        <v>
90</v>
      </c>
      <c r="H66" s="27"/>
      <c r="I66" s="30"/>
      <c r="J66" s="27">
        <v>
13.25</v>
      </c>
      <c r="K66" s="28">
        <v>
0.5</v>
      </c>
      <c r="L66" s="31">
        <f t="shared" si="1"/>
        <v>
6.625</v>
      </c>
      <c r="M66" s="38"/>
      <c r="N66" s="20"/>
      <c r="O66" s="20"/>
      <c r="P66" s="20"/>
      <c r="Q66" s="20"/>
      <c r="R66" s="20"/>
      <c r="S66" s="20"/>
      <c r="T66" s="20"/>
    </row>
    <row r="67" spans="1:20" ht="13.5" customHeight="1">
      <c r="A67" s="60"/>
      <c r="C67" s="25"/>
      <c r="D67" s="95"/>
      <c r="E67" s="33" t="s">
        <v>
78</v>
      </c>
      <c r="F67" s="34" t="s">
        <v>
79</v>
      </c>
      <c r="G67" s="51" t="s">
        <v>
95</v>
      </c>
      <c r="H67" s="33"/>
      <c r="I67" s="36"/>
      <c r="J67" s="33"/>
      <c r="K67" s="37"/>
      <c r="L67" s="31">
        <f t="shared" si="1"/>
        <v>
0</v>
      </c>
      <c r="M67" s="38"/>
      <c r="N67" s="20"/>
      <c r="O67" s="20"/>
      <c r="P67" s="20"/>
      <c r="Q67" s="20"/>
      <c r="R67" s="20"/>
      <c r="S67" s="20"/>
      <c r="T67" s="20"/>
    </row>
    <row r="68" spans="1:20" ht="13.5" customHeight="1">
      <c r="A68" s="60"/>
      <c r="C68" s="25"/>
      <c r="D68" s="109" t="s">
        <v>
131</v>
      </c>
      <c r="E68" s="33" t="s">
        <v>
81</v>
      </c>
      <c r="F68" s="34" t="s">
        <v>
79</v>
      </c>
      <c r="G68" s="51" t="s">
        <v>
91</v>
      </c>
      <c r="H68" s="33"/>
      <c r="I68" s="36"/>
      <c r="J68" s="33"/>
      <c r="K68" s="37"/>
      <c r="L68" s="31">
        <f t="shared" si="1"/>
        <v>
0</v>
      </c>
      <c r="M68" s="38"/>
      <c r="N68" s="20"/>
      <c r="O68" s="20"/>
      <c r="P68" s="20"/>
      <c r="Q68" s="20"/>
      <c r="R68" s="20"/>
      <c r="S68" s="20"/>
      <c r="T68" s="20"/>
    </row>
    <row r="69" spans="1:20" ht="13.5" customHeight="1" thickBot="1">
      <c r="A69" s="60"/>
      <c r="C69" s="25"/>
      <c r="D69" s="109"/>
      <c r="E69" s="33" t="s">
        <v>
39</v>
      </c>
      <c r="F69" s="44" t="s">
        <v>
16</v>
      </c>
      <c r="G69" s="35" t="s">
        <v>
132</v>
      </c>
      <c r="H69" s="40">
        <v>
0.91</v>
      </c>
      <c r="I69" s="36">
        <v>
2.1</v>
      </c>
      <c r="J69" s="33">
        <f>
H69*I69</f>
        <v>
1.9110000000000003</v>
      </c>
      <c r="K69" s="37">
        <v>
0.5</v>
      </c>
      <c r="L69" s="39">
        <f t="shared" si="1"/>
        <v>
0.95550000000000013</v>
      </c>
      <c r="M69" s="38"/>
      <c r="N69" s="20"/>
      <c r="O69" s="20"/>
      <c r="P69" s="20"/>
      <c r="Q69" s="20"/>
      <c r="R69" s="20"/>
      <c r="S69" s="20"/>
      <c r="T69" s="20"/>
    </row>
    <row r="70" spans="1:20" ht="13.5" customHeight="1" thickBot="1">
      <c r="A70" s="60"/>
      <c r="C70" s="25"/>
      <c r="D70" s="61"/>
      <c r="E70" s="43" t="s">
        <v>
15</v>
      </c>
      <c r="F70" s="44" t="s">
        <v>
16</v>
      </c>
      <c r="G70" s="45" t="s">
        <v>
128</v>
      </c>
      <c r="H70" s="53">
        <v>
2.73</v>
      </c>
      <c r="I70" s="46">
        <v>
2.4</v>
      </c>
      <c r="J70" s="53">
        <f>
H70*I70</f>
        <v>
6.5519999999999996</v>
      </c>
      <c r="K70" s="47">
        <v>
0.5</v>
      </c>
      <c r="L70" s="54">
        <f t="shared" si="1"/>
        <v>
3.2759999999999998</v>
      </c>
      <c r="M70" s="38"/>
      <c r="N70" s="20"/>
      <c r="O70" s="20"/>
      <c r="P70" s="20"/>
      <c r="Q70" s="20"/>
      <c r="R70" s="20"/>
      <c r="S70" s="20"/>
      <c r="T70" s="20"/>
    </row>
    <row r="71" spans="1:20" ht="14.25" customHeight="1">
      <c r="A71" s="60"/>
      <c r="C71" s="25"/>
      <c r="D71" s="94" t="s">
        <v>
133</v>
      </c>
      <c r="E71" s="27" t="s">
        <v>
134</v>
      </c>
      <c r="F71" s="49" t="s">
        <v>
135</v>
      </c>
      <c r="G71" s="50" t="s">
        <v>
136</v>
      </c>
      <c r="H71" s="27"/>
      <c r="I71" s="30"/>
      <c r="J71" s="27">
        <v>
6.62</v>
      </c>
      <c r="K71" s="28">
        <v>
0.5</v>
      </c>
      <c r="L71" s="31">
        <f t="shared" si="1"/>
        <v>
3.31</v>
      </c>
      <c r="M71" s="38"/>
      <c r="N71" s="20"/>
      <c r="O71" s="20"/>
      <c r="P71" s="20"/>
      <c r="Q71" s="20"/>
      <c r="R71" s="20"/>
      <c r="S71" s="20"/>
      <c r="T71" s="20"/>
    </row>
    <row r="72" spans="1:20">
      <c r="A72" s="60"/>
      <c r="C72" s="25"/>
      <c r="D72" s="95"/>
      <c r="E72" s="33" t="s">
        <v>
78</v>
      </c>
      <c r="F72" s="34" t="s">
        <v>
79</v>
      </c>
      <c r="G72" s="51" t="s">
        <v>
95</v>
      </c>
      <c r="H72" s="33"/>
      <c r="I72" s="36"/>
      <c r="J72" s="33"/>
      <c r="K72" s="37"/>
      <c r="L72" s="31">
        <f t="shared" si="1"/>
        <v>
0</v>
      </c>
      <c r="M72" s="38"/>
      <c r="N72" s="20"/>
      <c r="O72" s="20"/>
      <c r="P72" s="20"/>
      <c r="Q72" s="20"/>
      <c r="R72" s="20"/>
      <c r="S72" s="20"/>
      <c r="T72" s="20"/>
    </row>
    <row r="73" spans="1:20">
      <c r="A73" s="60"/>
      <c r="C73" s="25"/>
      <c r="D73" s="109" t="s">
        <v>
137</v>
      </c>
      <c r="E73" s="33" t="s">
        <v>
81</v>
      </c>
      <c r="F73" s="34" t="s">
        <v>
138</v>
      </c>
      <c r="G73" s="51" t="s">
        <v>
139</v>
      </c>
      <c r="H73" s="33"/>
      <c r="I73" s="36"/>
      <c r="J73" s="33"/>
      <c r="K73" s="37"/>
      <c r="L73" s="31">
        <f t="shared" si="1"/>
        <v>
0</v>
      </c>
      <c r="M73" s="38"/>
      <c r="N73" s="20"/>
      <c r="O73" s="20"/>
      <c r="P73" s="20"/>
      <c r="Q73" s="20"/>
      <c r="R73" s="20"/>
      <c r="S73" s="20"/>
      <c r="T73" s="20"/>
    </row>
    <row r="74" spans="1:20">
      <c r="A74" s="60"/>
      <c r="C74" s="25"/>
      <c r="D74" s="109"/>
      <c r="E74" s="33" t="s">
        <v>
39</v>
      </c>
      <c r="F74" s="34" t="s">
        <v>
13</v>
      </c>
      <c r="G74" s="35" t="s">
        <v>
38</v>
      </c>
      <c r="H74" s="33">
        <v>
3.64</v>
      </c>
      <c r="I74" s="36">
        <v>
2.1</v>
      </c>
      <c r="J74" s="33">
        <f>
H74*I74</f>
        <v>
7.644000000000001</v>
      </c>
      <c r="K74" s="37">
        <v>
0.5</v>
      </c>
      <c r="L74" s="39">
        <f t="shared" si="1"/>
        <v>
3.8220000000000005</v>
      </c>
      <c r="M74" s="38"/>
      <c r="N74" s="20"/>
      <c r="O74" s="20"/>
      <c r="P74" s="20"/>
      <c r="Q74" s="20"/>
      <c r="R74" s="20"/>
      <c r="S74" s="20"/>
      <c r="T74" s="20"/>
    </row>
    <row r="75" spans="1:20" ht="13.5" thickBot="1">
      <c r="A75" s="60"/>
      <c r="C75" s="25"/>
      <c r="D75" s="61"/>
      <c r="E75" s="43" t="s">
        <v>
58</v>
      </c>
      <c r="F75" s="44" t="s">
        <v>
59</v>
      </c>
      <c r="G75" s="52" t="s">
        <v>
140</v>
      </c>
      <c r="H75" s="53">
        <v>
0.91</v>
      </c>
      <c r="I75" s="46">
        <v>
2.2999999999999998</v>
      </c>
      <c r="J75" s="53">
        <f>
H75*I75</f>
        <v>
2.093</v>
      </c>
      <c r="K75" s="47">
        <v>
0.5</v>
      </c>
      <c r="L75" s="54">
        <f t="shared" si="1"/>
        <v>
1.0465</v>
      </c>
      <c r="M75" s="38"/>
      <c r="N75" s="20"/>
      <c r="O75" s="20"/>
      <c r="P75" s="20"/>
      <c r="Q75" s="20"/>
      <c r="R75" s="20"/>
      <c r="S75" s="20"/>
      <c r="T75" s="20"/>
    </row>
    <row r="76" spans="1:20" ht="13.5" customHeight="1">
      <c r="A76" s="60"/>
      <c r="C76" s="25"/>
      <c r="D76" s="94" t="s">
        <v>
141</v>
      </c>
      <c r="E76" s="27" t="s">
        <v>
77</v>
      </c>
      <c r="F76" s="28" t="s">
        <v>
150</v>
      </c>
      <c r="G76" s="58"/>
      <c r="H76" s="27"/>
      <c r="I76" s="30"/>
      <c r="J76" s="27"/>
      <c r="K76" s="28"/>
      <c r="L76" s="31">
        <f t="shared" si="1"/>
        <v>
0</v>
      </c>
      <c r="M76" s="38"/>
      <c r="N76" s="20"/>
      <c r="O76" s="20"/>
      <c r="P76" s="20"/>
      <c r="Q76" s="20"/>
      <c r="R76" s="20"/>
      <c r="S76" s="20"/>
      <c r="T76" s="20"/>
    </row>
    <row r="77" spans="1:20">
      <c r="A77" s="62"/>
      <c r="C77" s="25"/>
      <c r="D77" s="95"/>
      <c r="E77" s="33" t="s">
        <v>
78</v>
      </c>
      <c r="F77" s="34" t="s">
        <v>
79</v>
      </c>
      <c r="G77" s="51" t="s">
        <v>
95</v>
      </c>
      <c r="H77" s="33"/>
      <c r="I77" s="36"/>
      <c r="J77" s="33"/>
      <c r="K77" s="37"/>
      <c r="L77" s="31">
        <f t="shared" si="1"/>
        <v>
0</v>
      </c>
      <c r="M77" s="38"/>
      <c r="N77" s="20"/>
      <c r="O77" s="20"/>
      <c r="P77" s="20"/>
      <c r="Q77" s="20"/>
      <c r="R77" s="20"/>
      <c r="S77" s="20"/>
      <c r="T77" s="20"/>
    </row>
    <row r="78" spans="1:20">
      <c r="A78" s="60"/>
      <c r="C78" s="25"/>
      <c r="D78" s="109" t="s">
        <v>
142</v>
      </c>
      <c r="E78" s="33" t="s">
        <v>
81</v>
      </c>
      <c r="F78" s="34" t="s">
        <v>
143</v>
      </c>
      <c r="G78" s="51" t="s">
        <v>
144</v>
      </c>
      <c r="H78" s="33"/>
      <c r="I78" s="36"/>
      <c r="J78" s="33"/>
      <c r="K78" s="37"/>
      <c r="L78" s="31">
        <f t="shared" si="1"/>
        <v>
0</v>
      </c>
      <c r="M78" s="38"/>
      <c r="N78" s="20"/>
      <c r="O78" s="20"/>
      <c r="P78" s="20"/>
      <c r="Q78" s="20"/>
      <c r="R78" s="20"/>
      <c r="S78" s="20"/>
      <c r="T78" s="20"/>
    </row>
    <row r="79" spans="1:20" ht="13.5" thickBot="1">
      <c r="C79" s="59"/>
      <c r="D79" s="101"/>
      <c r="E79" s="53" t="s">
        <v>
39</v>
      </c>
      <c r="F79" s="44" t="s">
        <v>
13</v>
      </c>
      <c r="G79" s="45" t="s">
        <v>
38</v>
      </c>
      <c r="H79" s="53">
        <v>
0.91</v>
      </c>
      <c r="I79" s="46">
        <v>
2.1</v>
      </c>
      <c r="J79" s="53">
        <f>
H79*I79</f>
        <v>
1.9110000000000003</v>
      </c>
      <c r="K79" s="47">
        <v>
0.5</v>
      </c>
      <c r="L79" s="54">
        <f t="shared" si="1"/>
        <v>
0.95550000000000013</v>
      </c>
      <c r="M79" s="38"/>
      <c r="N79" s="20"/>
      <c r="O79" s="20"/>
      <c r="P79" s="20"/>
      <c r="Q79" s="20"/>
      <c r="R79" s="20"/>
      <c r="S79" s="20"/>
      <c r="T79" s="20"/>
    </row>
    <row r="80" spans="1:20" ht="27" customHeight="1" thickBot="1">
      <c r="C80" s="63" t="s">
        <v>
145</v>
      </c>
      <c r="D80" s="64"/>
      <c r="E80" s="64"/>
      <c r="F80" s="64"/>
      <c r="G80" s="64"/>
      <c r="H80" s="64"/>
      <c r="I80" s="64"/>
      <c r="J80" s="64"/>
      <c r="K80" s="64"/>
      <c r="L80" s="65"/>
      <c r="M80" s="66"/>
    </row>
    <row r="81" spans="5:12">
      <c r="L81" s="67"/>
    </row>
    <row r="82" spans="5:12">
      <c r="L82" s="67"/>
    </row>
    <row r="83" spans="5:12" ht="12.75" customHeight="1">
      <c r="E83" s="68"/>
      <c r="L83" s="67"/>
    </row>
    <row r="84" spans="5:12">
      <c r="L84" s="67"/>
    </row>
    <row r="85" spans="5:12">
      <c r="L85" s="67"/>
    </row>
    <row r="86" spans="5:12">
      <c r="L86" s="67"/>
    </row>
    <row r="87" spans="5:12">
      <c r="L87" s="67"/>
    </row>
    <row r="88" spans="5:12">
      <c r="L88" s="67"/>
    </row>
    <row r="89" spans="5:12">
      <c r="L89" s="67"/>
    </row>
    <row r="90" spans="5:12">
      <c r="L90" s="67"/>
    </row>
    <row r="91" spans="5:12">
      <c r="L91" s="67"/>
    </row>
    <row r="92" spans="5:12">
      <c r="L92" s="67"/>
    </row>
    <row r="93" spans="5:12">
      <c r="L93" s="67"/>
    </row>
    <row r="94" spans="5:12">
      <c r="L94" s="67"/>
    </row>
    <row r="95" spans="5:12">
      <c r="L95" s="67"/>
    </row>
    <row r="96" spans="5:12">
      <c r="L96" s="67"/>
    </row>
    <row r="97" spans="12:12">
      <c r="L97" s="67"/>
    </row>
    <row r="98" spans="12:12">
      <c r="L98" s="67"/>
    </row>
    <row r="99" spans="12:12">
      <c r="L99" s="67"/>
    </row>
    <row r="100" spans="12:12">
      <c r="L100" s="67"/>
    </row>
    <row r="101" spans="12:12">
      <c r="L101" s="67"/>
    </row>
    <row r="102" spans="12:12">
      <c r="L102" s="67"/>
    </row>
    <row r="103" spans="12:12">
      <c r="L103" s="67"/>
    </row>
    <row r="104" spans="12:12">
      <c r="L104" s="67"/>
    </row>
    <row r="105" spans="12:12">
      <c r="L105" s="67"/>
    </row>
    <row r="106" spans="12:12">
      <c r="L106" s="67"/>
    </row>
    <row r="107" spans="12:12">
      <c r="L107" s="67"/>
    </row>
    <row r="108" spans="12:12">
      <c r="L108" s="67"/>
    </row>
    <row r="109" spans="12:12">
      <c r="L109" s="67"/>
    </row>
    <row r="110" spans="12:12">
      <c r="L110" s="67"/>
    </row>
    <row r="111" spans="12:12">
      <c r="L111" s="67"/>
    </row>
  </sheetData>
  <mergeCells count="71">
    <mergeCell ref="D76:D77"/>
    <mergeCell ref="D78:D79"/>
    <mergeCell ref="D66:D67"/>
    <mergeCell ref="D68:D69"/>
    <mergeCell ref="D71:D72"/>
    <mergeCell ref="D73:D74"/>
    <mergeCell ref="A54:A65"/>
    <mergeCell ref="B54:B65"/>
    <mergeCell ref="D54:D55"/>
    <mergeCell ref="D56:D57"/>
    <mergeCell ref="D58:D59"/>
    <mergeCell ref="D61:D62"/>
    <mergeCell ref="D63:D64"/>
    <mergeCell ref="L45:L46"/>
    <mergeCell ref="M45:M46"/>
    <mergeCell ref="D47:D48"/>
    <mergeCell ref="M47:M48"/>
    <mergeCell ref="D49:D50"/>
    <mergeCell ref="D52:D53"/>
    <mergeCell ref="E45:E46"/>
    <mergeCell ref="G45:G46"/>
    <mergeCell ref="H45:H46"/>
    <mergeCell ref="I45:I46"/>
    <mergeCell ref="J45:J46"/>
    <mergeCell ref="K45:K46"/>
    <mergeCell ref="D33:D34"/>
    <mergeCell ref="D36:D37"/>
    <mergeCell ref="D38:D39"/>
    <mergeCell ref="D41:D42"/>
    <mergeCell ref="D43:D44"/>
    <mergeCell ref="M43:M44"/>
    <mergeCell ref="M18:M19"/>
    <mergeCell ref="D20:D22"/>
    <mergeCell ref="D23:D24"/>
    <mergeCell ref="D26:D27"/>
    <mergeCell ref="D28:D29"/>
    <mergeCell ref="D31:D32"/>
    <mergeCell ref="E15:G15"/>
    <mergeCell ref="J15:L15"/>
    <mergeCell ref="E16:G16"/>
    <mergeCell ref="J16:L16"/>
    <mergeCell ref="C18:C19"/>
    <mergeCell ref="D18:D19"/>
    <mergeCell ref="E18:E19"/>
    <mergeCell ref="F18:F19"/>
    <mergeCell ref="G18:G19"/>
    <mergeCell ref="K18:K19"/>
    <mergeCell ref="E12:G12"/>
    <mergeCell ref="J12:L12"/>
    <mergeCell ref="E13:G13"/>
    <mergeCell ref="J13:L13"/>
    <mergeCell ref="E14:G14"/>
    <mergeCell ref="J14:L14"/>
    <mergeCell ref="E9:G9"/>
    <mergeCell ref="J9:L9"/>
    <mergeCell ref="E10:G10"/>
    <mergeCell ref="J10:L10"/>
    <mergeCell ref="E11:G11"/>
    <mergeCell ref="J11:L11"/>
    <mergeCell ref="E6:G6"/>
    <mergeCell ref="J6:L6"/>
    <mergeCell ref="E7:G7"/>
    <mergeCell ref="J7:L7"/>
    <mergeCell ref="E8:G8"/>
    <mergeCell ref="J8:L8"/>
    <mergeCell ref="A1:D1"/>
    <mergeCell ref="D3:E3"/>
    <mergeCell ref="I3:J3"/>
    <mergeCell ref="C2:G2"/>
    <mergeCell ref="L3:M3"/>
    <mergeCell ref="I4:J4"/>
  </mergeCells>
  <phoneticPr fontId="4"/>
  <pageMargins left="0.75" right="0.75" top="1" bottom="1" header="0.51200000000000001" footer="0.5120000000000000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4"/>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使用建築材料表（記入例）</dc:title>
  <dc:creator>kikaku</dc:creator>
  <cp:lastModifiedBy>東京都</cp:lastModifiedBy>
  <cp:lastPrinted>2003-07-03T04:46:38Z</cp:lastPrinted>
  <dcterms:created xsi:type="dcterms:W3CDTF">2003-06-18T02:19:21Z</dcterms:created>
  <dcterms:modified xsi:type="dcterms:W3CDTF">2021-04-05T05:34:55Z</dcterms:modified>
</cp:coreProperties>
</file>