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10.224.61.10\市街地建築部\建築企画課\建築担当\■210_建築基準法\■R7\250630_シックハウスHP更新\"/>
    </mc:Choice>
  </mc:AlternateContent>
  <xr:revisionPtr revIDLastSave="0" documentId="13_ncr:1_{C853D763-4967-4556-B0C1-D35D740F45AF}" xr6:coauthVersionLast="47" xr6:coauthVersionMax="47" xr10:uidLastSave="{00000000-0000-0000-0000-000000000000}"/>
  <bookViews>
    <workbookView xWindow="-120" yWindow="-120" windowWidth="29040" windowHeight="15720" xr2:uid="{00000000-000D-0000-FFFF-FFFF00000000}"/>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79" i="1" l="1"/>
  <c r="L79" i="1" s="1"/>
  <c r="L78" i="1"/>
  <c r="L77" i="1"/>
  <c r="L76" i="1"/>
  <c r="J75" i="1"/>
  <c r="L75" i="1" s="1"/>
  <c r="J74" i="1"/>
  <c r="L74" i="1" s="1"/>
  <c r="L73" i="1"/>
  <c r="L72" i="1"/>
  <c r="L71" i="1"/>
  <c r="J70" i="1"/>
  <c r="L70" i="1" s="1"/>
  <c r="J69" i="1"/>
  <c r="L69" i="1" s="1"/>
  <c r="L68" i="1"/>
  <c r="L67" i="1"/>
  <c r="L66" i="1"/>
  <c r="J65" i="1"/>
  <c r="L65" i="1"/>
  <c r="J64" i="1"/>
  <c r="L64" i="1" s="1"/>
  <c r="L63" i="1"/>
  <c r="L62" i="1"/>
  <c r="L61" i="1"/>
  <c r="J60" i="1"/>
  <c r="L60" i="1" s="1"/>
  <c r="J59" i="1"/>
  <c r="L59" i="1" s="1"/>
  <c r="L58" i="1"/>
  <c r="L57" i="1"/>
  <c r="L56" i="1"/>
  <c r="J55" i="1"/>
  <c r="L55" i="1"/>
  <c r="L54" i="1"/>
  <c r="L53" i="1"/>
  <c r="L52" i="1"/>
  <c r="J51" i="1"/>
  <c r="L51" i="1"/>
  <c r="J50" i="1"/>
  <c r="L50" i="1"/>
  <c r="L49" i="1"/>
  <c r="L48" i="1"/>
  <c r="L47" i="1"/>
  <c r="J44" i="1"/>
  <c r="L44" i="1"/>
  <c r="L20" i="1"/>
  <c r="L21" i="1"/>
  <c r="L22" i="1"/>
  <c r="J23" i="1"/>
  <c r="L23" i="1"/>
  <c r="J24" i="1"/>
  <c r="L24" i="1"/>
  <c r="L25" i="1"/>
  <c r="L26" i="1"/>
  <c r="L27" i="1"/>
  <c r="L28" i="1"/>
  <c r="J29" i="1"/>
  <c r="L29" i="1" s="1"/>
  <c r="J30" i="1"/>
  <c r="L30" i="1" s="1"/>
  <c r="L31" i="1"/>
  <c r="L32" i="1"/>
  <c r="L33" i="1"/>
  <c r="J34" i="1"/>
  <c r="L34" i="1"/>
  <c r="J35" i="1"/>
  <c r="L35" i="1"/>
  <c r="L36" i="1"/>
  <c r="L37" i="1"/>
  <c r="L38" i="1"/>
  <c r="J39" i="1"/>
  <c r="L39" i="1"/>
  <c r="J40" i="1"/>
  <c r="L40" i="1" s="1"/>
  <c r="L41" i="1"/>
  <c r="L42" i="1"/>
  <c r="L43" i="1"/>
  <c r="M43" i="1" l="1"/>
</calcChain>
</file>

<file path=xl/sharedStrings.xml><?xml version="1.0" encoding="utf-8"?>
<sst xmlns="http://schemas.openxmlformats.org/spreadsheetml/2006/main" count="296" uniqueCount="151">
  <si>
    <t>記入例</t>
    <rPh sb="0" eb="2">
      <t>キニュウ</t>
    </rPh>
    <rPh sb="2" eb="3">
      <t>レイ</t>
    </rPh>
    <phoneticPr fontId="4"/>
  </si>
  <si>
    <t>・住宅等の居室</t>
    <rPh sb="1" eb="3">
      <t>ジュウタク</t>
    </rPh>
    <rPh sb="3" eb="4">
      <t>トウ</t>
    </rPh>
    <rPh sb="5" eb="7">
      <t>キョシツ</t>
    </rPh>
    <phoneticPr fontId="4"/>
  </si>
  <si>
    <t>・第</t>
    <rPh sb="1" eb="2">
      <t>ダイ</t>
    </rPh>
    <phoneticPr fontId="4"/>
  </si>
  <si>
    <t>種換気設備</t>
    <rPh sb="0" eb="1">
      <t>シュ</t>
    </rPh>
    <rPh sb="1" eb="3">
      <t>カンキ</t>
    </rPh>
    <rPh sb="3" eb="5">
      <t>セツビ</t>
    </rPh>
    <phoneticPr fontId="4"/>
  </si>
  <si>
    <t>・住宅等の居室以外の居室</t>
    <rPh sb="1" eb="3">
      <t>ジュウタク</t>
    </rPh>
    <rPh sb="3" eb="4">
      <t>トウ</t>
    </rPh>
    <rPh sb="5" eb="7">
      <t>キョシツ</t>
    </rPh>
    <rPh sb="7" eb="9">
      <t>イガイ</t>
    </rPh>
    <rPh sb="10" eb="12">
      <t>キョシツ</t>
    </rPh>
    <phoneticPr fontId="4"/>
  </si>
  <si>
    <t>・換気回数</t>
    <phoneticPr fontId="4"/>
  </si>
  <si>
    <t>（回／ｈ）</t>
    <phoneticPr fontId="4"/>
  </si>
  <si>
    <t>表１</t>
    <rPh sb="0" eb="1">
      <t>ヒョウ</t>
    </rPh>
    <phoneticPr fontId="4"/>
  </si>
  <si>
    <t>記号</t>
    <rPh sb="0" eb="2">
      <t>キゴウ</t>
    </rPh>
    <phoneticPr fontId="4"/>
  </si>
  <si>
    <t>建築材料</t>
    <rPh sb="0" eb="2">
      <t>ケンチク</t>
    </rPh>
    <rPh sb="2" eb="4">
      <t>ザイリョウ</t>
    </rPh>
    <phoneticPr fontId="4"/>
  </si>
  <si>
    <t>種別</t>
    <rPh sb="0" eb="2">
      <t>シュベツ</t>
    </rPh>
    <phoneticPr fontId="4"/>
  </si>
  <si>
    <t>ａ</t>
    <phoneticPr fontId="4"/>
  </si>
  <si>
    <t>複合フローリング</t>
    <rPh sb="0" eb="2">
      <t>フクゴウ</t>
    </rPh>
    <phoneticPr fontId="4"/>
  </si>
  <si>
    <t>Ｆ☆☆☆</t>
    <phoneticPr fontId="4"/>
  </si>
  <si>
    <t>ｋ</t>
    <phoneticPr fontId="4"/>
  </si>
  <si>
    <t>据置収納</t>
    <rPh sb="0" eb="2">
      <t>スエオキ</t>
    </rPh>
    <rPh sb="2" eb="4">
      <t>シュウノウ</t>
    </rPh>
    <phoneticPr fontId="4"/>
  </si>
  <si>
    <t>Ｆ☆☆☆</t>
    <phoneticPr fontId="4"/>
  </si>
  <si>
    <t>ｂ</t>
    <phoneticPr fontId="4"/>
  </si>
  <si>
    <t>構造用合板</t>
    <rPh sb="0" eb="3">
      <t>コウゾウヨウ</t>
    </rPh>
    <rPh sb="3" eb="5">
      <t>ゴウハン</t>
    </rPh>
    <phoneticPr fontId="4"/>
  </si>
  <si>
    <t>ｌ</t>
    <phoneticPr fontId="4"/>
  </si>
  <si>
    <t>天井材（天然木化粧合板）</t>
    <rPh sb="0" eb="2">
      <t>テンジョウ</t>
    </rPh>
    <rPh sb="2" eb="3">
      <t>ザイ</t>
    </rPh>
    <rPh sb="4" eb="6">
      <t>テンネン</t>
    </rPh>
    <rPh sb="6" eb="7">
      <t>キ</t>
    </rPh>
    <rPh sb="7" eb="9">
      <t>ケショウ</t>
    </rPh>
    <rPh sb="9" eb="11">
      <t>ゴウバン</t>
    </rPh>
    <phoneticPr fontId="4"/>
  </si>
  <si>
    <t>Ｆ☆☆☆</t>
    <phoneticPr fontId="4"/>
  </si>
  <si>
    <t>ｃ</t>
    <phoneticPr fontId="4"/>
  </si>
  <si>
    <t>普通合板</t>
    <rPh sb="0" eb="2">
      <t>フツウ</t>
    </rPh>
    <rPh sb="2" eb="4">
      <t>ゴウハン</t>
    </rPh>
    <phoneticPr fontId="4"/>
  </si>
  <si>
    <t>Ｆ☆☆☆</t>
    <phoneticPr fontId="4"/>
  </si>
  <si>
    <t>ｍ</t>
    <phoneticPr fontId="4"/>
  </si>
  <si>
    <t>ふすま</t>
    <phoneticPr fontId="4"/>
  </si>
  <si>
    <t>ｄ</t>
    <phoneticPr fontId="4"/>
  </si>
  <si>
    <t>木製階段</t>
    <rPh sb="0" eb="2">
      <t>モクセイ</t>
    </rPh>
    <rPh sb="2" eb="4">
      <t>カイダン</t>
    </rPh>
    <phoneticPr fontId="4"/>
  </si>
  <si>
    <t>Ｆ☆☆☆</t>
    <phoneticPr fontId="4"/>
  </si>
  <si>
    <t>ｎ</t>
    <phoneticPr fontId="4"/>
  </si>
  <si>
    <t>押入棚板</t>
    <rPh sb="0" eb="2">
      <t>オシイ</t>
    </rPh>
    <rPh sb="2" eb="3">
      <t>タナ</t>
    </rPh>
    <rPh sb="3" eb="4">
      <t>イタ</t>
    </rPh>
    <phoneticPr fontId="4"/>
  </si>
  <si>
    <t>Ｆ☆☆☆</t>
    <phoneticPr fontId="4"/>
  </si>
  <si>
    <t>ｅ</t>
    <phoneticPr fontId="4"/>
  </si>
  <si>
    <t>じゅらく塗り</t>
    <rPh sb="4" eb="5">
      <t>ヌ</t>
    </rPh>
    <phoneticPr fontId="4"/>
  </si>
  <si>
    <t>Ｆ☆☆☆☆</t>
    <phoneticPr fontId="4"/>
  </si>
  <si>
    <t>ｏ</t>
    <phoneticPr fontId="4"/>
  </si>
  <si>
    <t>床の間</t>
    <rPh sb="0" eb="1">
      <t>トコ</t>
    </rPh>
    <rPh sb="2" eb="3">
      <t>マ</t>
    </rPh>
    <phoneticPr fontId="4"/>
  </si>
  <si>
    <t>ｆ</t>
    <phoneticPr fontId="4"/>
  </si>
  <si>
    <t>開戸</t>
    <rPh sb="0" eb="1">
      <t>ヒラ</t>
    </rPh>
    <rPh sb="1" eb="2">
      <t>ド</t>
    </rPh>
    <phoneticPr fontId="4"/>
  </si>
  <si>
    <t>ｐ</t>
    <phoneticPr fontId="4"/>
  </si>
  <si>
    <t>キッチン</t>
    <phoneticPr fontId="4"/>
  </si>
  <si>
    <t>ｇ</t>
    <phoneticPr fontId="4"/>
  </si>
  <si>
    <t>引戸</t>
    <rPh sb="0" eb="1">
      <t>ヒ</t>
    </rPh>
    <rPh sb="1" eb="2">
      <t>ド</t>
    </rPh>
    <phoneticPr fontId="4"/>
  </si>
  <si>
    <t>Ｆ☆☆☆</t>
    <phoneticPr fontId="4"/>
  </si>
  <si>
    <t>ｑ</t>
    <phoneticPr fontId="4"/>
  </si>
  <si>
    <t>洗面化粧台</t>
    <rPh sb="0" eb="2">
      <t>センメン</t>
    </rPh>
    <rPh sb="2" eb="5">
      <t>ケショウダイ</t>
    </rPh>
    <phoneticPr fontId="4"/>
  </si>
  <si>
    <t>Ｆ☆☆☆</t>
    <phoneticPr fontId="4"/>
  </si>
  <si>
    <t>ｈ</t>
    <phoneticPr fontId="4"/>
  </si>
  <si>
    <t>玄関収納</t>
    <rPh sb="0" eb="2">
      <t>ゲンカン</t>
    </rPh>
    <rPh sb="2" eb="4">
      <t>シュウノウ</t>
    </rPh>
    <phoneticPr fontId="4"/>
  </si>
  <si>
    <t>ｒ</t>
    <phoneticPr fontId="4"/>
  </si>
  <si>
    <t>ｉ</t>
    <phoneticPr fontId="4"/>
  </si>
  <si>
    <t>引違建具</t>
    <rPh sb="0" eb="1">
      <t>ヒ</t>
    </rPh>
    <rPh sb="1" eb="2">
      <t>チガ</t>
    </rPh>
    <rPh sb="2" eb="4">
      <t>タテグ</t>
    </rPh>
    <phoneticPr fontId="4"/>
  </si>
  <si>
    <t>Ｆ☆☆☆</t>
    <phoneticPr fontId="4"/>
  </si>
  <si>
    <t>ｓ</t>
    <phoneticPr fontId="4"/>
  </si>
  <si>
    <t>壁紙施工用でんぷん系接着剤</t>
    <rPh sb="0" eb="2">
      <t>カベガミ</t>
    </rPh>
    <rPh sb="2" eb="4">
      <t>セコウ</t>
    </rPh>
    <rPh sb="4" eb="5">
      <t>ヨウ</t>
    </rPh>
    <rPh sb="9" eb="10">
      <t>ケイ</t>
    </rPh>
    <rPh sb="10" eb="13">
      <t>セッチャクザイ</t>
    </rPh>
    <phoneticPr fontId="4"/>
  </si>
  <si>
    <t>Ｆ☆☆☆☆</t>
    <phoneticPr fontId="4"/>
  </si>
  <si>
    <t>ｊ</t>
    <phoneticPr fontId="4"/>
  </si>
  <si>
    <t>収納扉</t>
    <rPh sb="0" eb="2">
      <t>シュウノウ</t>
    </rPh>
    <rPh sb="2" eb="3">
      <t>トビラ</t>
    </rPh>
    <phoneticPr fontId="4"/>
  </si>
  <si>
    <t>Ｆ☆☆☆</t>
    <phoneticPr fontId="4"/>
  </si>
  <si>
    <t>ｔ</t>
    <phoneticPr fontId="4"/>
  </si>
  <si>
    <t>Ｆ☆☆☆☆</t>
    <phoneticPr fontId="4"/>
  </si>
  <si>
    <t>表２</t>
    <rPh sb="0" eb="1">
      <t>ヒョウ</t>
    </rPh>
    <phoneticPr fontId="4"/>
  </si>
  <si>
    <t>階</t>
    <rPh sb="0" eb="1">
      <t>カイ</t>
    </rPh>
    <phoneticPr fontId="4"/>
  </si>
  <si>
    <t>部屋名</t>
    <rPh sb="0" eb="2">
      <t>ヘヤ</t>
    </rPh>
    <rPh sb="2" eb="3">
      <t>メイ</t>
    </rPh>
    <phoneticPr fontId="4"/>
  </si>
  <si>
    <t>内装仕上げ
の部分</t>
    <rPh sb="0" eb="2">
      <t>ナイソウ</t>
    </rPh>
    <rPh sb="2" eb="4">
      <t>シア</t>
    </rPh>
    <rPh sb="7" eb="9">
      <t>ブブン</t>
    </rPh>
    <phoneticPr fontId="4"/>
  </si>
  <si>
    <t>幅（長さ）</t>
    <rPh sb="0" eb="1">
      <t>ハバ</t>
    </rPh>
    <rPh sb="2" eb="3">
      <t>ナガ</t>
    </rPh>
    <phoneticPr fontId="4"/>
  </si>
  <si>
    <t>高さ</t>
    <rPh sb="0" eb="1">
      <t>タカ</t>
    </rPh>
    <phoneticPr fontId="4"/>
  </si>
  <si>
    <t>面積</t>
    <rPh sb="0" eb="2">
      <t>メンセキ</t>
    </rPh>
    <phoneticPr fontId="4"/>
  </si>
  <si>
    <t>係数</t>
    <rPh sb="0" eb="2">
      <t>ケイスウ</t>
    </rPh>
    <phoneticPr fontId="4"/>
  </si>
  <si>
    <t>使用面積</t>
    <rPh sb="0" eb="2">
      <t>シヨウ</t>
    </rPh>
    <rPh sb="2" eb="4">
      <t>メンセキ</t>
    </rPh>
    <phoneticPr fontId="4"/>
  </si>
  <si>
    <t>使用面積合計
（判定結果）</t>
    <rPh sb="0" eb="2">
      <t>シヨウ</t>
    </rPh>
    <rPh sb="2" eb="4">
      <t>メンセキ</t>
    </rPh>
    <rPh sb="4" eb="6">
      <t>ゴウケイ</t>
    </rPh>
    <rPh sb="8" eb="10">
      <t>ハンテイ</t>
    </rPh>
    <rPh sb="10" eb="12">
      <t>ケッカ</t>
    </rPh>
    <phoneticPr fontId="4"/>
  </si>
  <si>
    <t>（Ｐ）</t>
    <phoneticPr fontId="4"/>
  </si>
  <si>
    <t>（ｍ）</t>
    <phoneticPr fontId="4"/>
  </si>
  <si>
    <t>（㎡）</t>
    <phoneticPr fontId="4"/>
  </si>
  <si>
    <t>１階</t>
    <rPh sb="1" eb="2">
      <t>カイ</t>
    </rPh>
    <phoneticPr fontId="4"/>
  </si>
  <si>
    <t>和室</t>
    <rPh sb="0" eb="2">
      <t>ワシツ</t>
    </rPh>
    <phoneticPr fontId="4"/>
  </si>
  <si>
    <t>床</t>
    <rPh sb="0" eb="1">
      <t>ユカ</t>
    </rPh>
    <phoneticPr fontId="4"/>
  </si>
  <si>
    <t>壁</t>
    <rPh sb="0" eb="1">
      <t>カベ</t>
    </rPh>
    <phoneticPr fontId="4"/>
  </si>
  <si>
    <t>Ｆ☆☆☆☆</t>
    <phoneticPr fontId="4"/>
  </si>
  <si>
    <t>ｅ</t>
    <phoneticPr fontId="4"/>
  </si>
  <si>
    <t>天井</t>
    <rPh sb="0" eb="2">
      <t>テンジョウ</t>
    </rPh>
    <phoneticPr fontId="4"/>
  </si>
  <si>
    <t>Ｆ☆☆☆</t>
    <phoneticPr fontId="4"/>
  </si>
  <si>
    <t>ｌ</t>
    <phoneticPr fontId="4"/>
  </si>
  <si>
    <t>（１１．５９㎡）</t>
  </si>
  <si>
    <t>ｇ</t>
    <phoneticPr fontId="4"/>
  </si>
  <si>
    <t>ｉ</t>
    <phoneticPr fontId="4"/>
  </si>
  <si>
    <t>ｏ</t>
    <phoneticPr fontId="4"/>
  </si>
  <si>
    <t xml:space="preserve">ＬＤ
</t>
    <phoneticPr fontId="4"/>
  </si>
  <si>
    <t>フローリング</t>
    <phoneticPr fontId="4"/>
  </si>
  <si>
    <t>ａ</t>
    <phoneticPr fontId="4"/>
  </si>
  <si>
    <t>ｓ、ｔ</t>
    <phoneticPr fontId="4"/>
  </si>
  <si>
    <t>（１６．５６㎡）</t>
  </si>
  <si>
    <t>Ｋ</t>
    <phoneticPr fontId="4"/>
  </si>
  <si>
    <t>フローリング</t>
    <phoneticPr fontId="4"/>
  </si>
  <si>
    <t>ｓ、ｔ</t>
    <phoneticPr fontId="4"/>
  </si>
  <si>
    <t>（９．９４㎡）</t>
  </si>
  <si>
    <t>Ｆ☆☆☆☆</t>
    <phoneticPr fontId="4"/>
  </si>
  <si>
    <t>ｓ、ｔ</t>
    <phoneticPr fontId="4"/>
  </si>
  <si>
    <t>キッチン</t>
    <phoneticPr fontId="4"/>
  </si>
  <si>
    <t>Ｆ☆☆☆</t>
    <phoneticPr fontId="4"/>
  </si>
  <si>
    <t>ｐ</t>
    <phoneticPr fontId="4"/>
  </si>
  <si>
    <t xml:space="preserve">廊下・ホール
</t>
    <rPh sb="0" eb="2">
      <t>ロウカ</t>
    </rPh>
    <phoneticPr fontId="4"/>
  </si>
  <si>
    <t>ａ</t>
    <phoneticPr fontId="4"/>
  </si>
  <si>
    <t>（１０．７７㎡）</t>
  </si>
  <si>
    <t>開戸・引戸</t>
    <rPh sb="0" eb="1">
      <t>ヒラ</t>
    </rPh>
    <rPh sb="1" eb="2">
      <t>ド</t>
    </rPh>
    <rPh sb="3" eb="4">
      <t>ヒ</t>
    </rPh>
    <rPh sb="4" eb="5">
      <t>ド</t>
    </rPh>
    <phoneticPr fontId="4"/>
  </si>
  <si>
    <t>ｆ、ｇ</t>
    <phoneticPr fontId="4"/>
  </si>
  <si>
    <t>ｈ</t>
    <phoneticPr fontId="4"/>
  </si>
  <si>
    <t>階段</t>
    <rPh sb="0" eb="2">
      <t>カイダン</t>
    </rPh>
    <phoneticPr fontId="4"/>
  </si>
  <si>
    <t>（４．１４㎡）</t>
  </si>
  <si>
    <t>踏み板</t>
    <rPh sb="0" eb="1">
      <t>フ</t>
    </rPh>
    <rPh sb="2" eb="3">
      <t>イタ</t>
    </rPh>
    <phoneticPr fontId="4"/>
  </si>
  <si>
    <t>ｄ</t>
    <phoneticPr fontId="4"/>
  </si>
  <si>
    <t>蹴込</t>
    <rPh sb="0" eb="1">
      <t>ケ</t>
    </rPh>
    <rPh sb="1" eb="2">
      <t>コ</t>
    </rPh>
    <phoneticPr fontId="4"/>
  </si>
  <si>
    <t>浴室</t>
    <rPh sb="0" eb="2">
      <t>ヨクシツ</t>
    </rPh>
    <phoneticPr fontId="4"/>
  </si>
  <si>
    <t>ユニットバス</t>
    <phoneticPr fontId="4"/>
  </si>
  <si>
    <t>㎡</t>
    <phoneticPr fontId="4"/>
  </si>
  <si>
    <t>（３．３０㎡）</t>
  </si>
  <si>
    <t xml:space="preserve">洗面所
</t>
    <rPh sb="0" eb="2">
      <t>センメン</t>
    </rPh>
    <rPh sb="2" eb="3">
      <t>ジョ</t>
    </rPh>
    <phoneticPr fontId="4"/>
  </si>
  <si>
    <t>（ＯＫ）</t>
    <phoneticPr fontId="4"/>
  </si>
  <si>
    <t>ｑ</t>
    <phoneticPr fontId="4"/>
  </si>
  <si>
    <t xml:space="preserve">トイレ
</t>
    <phoneticPr fontId="4"/>
  </si>
  <si>
    <t>設計者氏名</t>
    <rPh sb="0" eb="3">
      <t>セッケイシャ</t>
    </rPh>
    <rPh sb="3" eb="5">
      <t>シメイ</t>
    </rPh>
    <phoneticPr fontId="4"/>
  </si>
  <si>
    <t>設計者資格</t>
    <rPh sb="0" eb="3">
      <t>セッケイシャ</t>
    </rPh>
    <rPh sb="3" eb="5">
      <t>シカク</t>
    </rPh>
    <phoneticPr fontId="4"/>
  </si>
  <si>
    <t>（１．８２㎡）</t>
  </si>
  <si>
    <t>Ｆ☆☆☆☆</t>
    <phoneticPr fontId="4"/>
  </si>
  <si>
    <t>ｓ、ｔ</t>
    <phoneticPr fontId="4"/>
  </si>
  <si>
    <t>２階</t>
    <rPh sb="1" eb="2">
      <t>カイ</t>
    </rPh>
    <phoneticPr fontId="4"/>
  </si>
  <si>
    <t>主寝室</t>
    <rPh sb="0" eb="1">
      <t>シュ</t>
    </rPh>
    <rPh sb="1" eb="3">
      <t>シンシツ</t>
    </rPh>
    <phoneticPr fontId="4"/>
  </si>
  <si>
    <t>ｋ</t>
    <phoneticPr fontId="4"/>
  </si>
  <si>
    <t>子供部屋１</t>
    <rPh sb="0" eb="2">
      <t>コドモ</t>
    </rPh>
    <rPh sb="2" eb="4">
      <t>ベヤ</t>
    </rPh>
    <phoneticPr fontId="4"/>
  </si>
  <si>
    <t>子供部屋２</t>
    <rPh sb="0" eb="2">
      <t>コドモ</t>
    </rPh>
    <rPh sb="2" eb="4">
      <t>ベヤ</t>
    </rPh>
    <phoneticPr fontId="4"/>
  </si>
  <si>
    <t>（１３．２５㎡）</t>
  </si>
  <si>
    <t>ｆ</t>
    <phoneticPr fontId="4"/>
  </si>
  <si>
    <t>廊下</t>
    <rPh sb="0" eb="2">
      <t>ロウカ</t>
    </rPh>
    <phoneticPr fontId="4"/>
  </si>
  <si>
    <t>フローリング</t>
    <phoneticPr fontId="4"/>
  </si>
  <si>
    <t>Ｆ☆☆☆</t>
    <phoneticPr fontId="4"/>
  </si>
  <si>
    <t>ａ</t>
    <phoneticPr fontId="4"/>
  </si>
  <si>
    <t>（６．６２㎡）</t>
  </si>
  <si>
    <t>Ｆ☆☆☆☆</t>
    <phoneticPr fontId="4"/>
  </si>
  <si>
    <t>ｓ、ｔ</t>
    <phoneticPr fontId="4"/>
  </si>
  <si>
    <t>ｊ</t>
    <phoneticPr fontId="4"/>
  </si>
  <si>
    <t>トイレ</t>
    <phoneticPr fontId="4"/>
  </si>
  <si>
    <t>（１．６０㎡）</t>
  </si>
  <si>
    <t>Ｆ☆☆☆☆</t>
    <phoneticPr fontId="4"/>
  </si>
  <si>
    <t>ｓ、ｔ</t>
    <phoneticPr fontId="4"/>
  </si>
  <si>
    <t>合計　１０９・３９㎡　</t>
    <rPh sb="0" eb="2">
      <t>ゴウケイ</t>
    </rPh>
    <phoneticPr fontId="4"/>
  </si>
  <si>
    <t>使用建築材料表(東京都用）</t>
    <rPh sb="0" eb="2">
      <t>シヨウ</t>
    </rPh>
    <rPh sb="2" eb="4">
      <t>ケンチク</t>
    </rPh>
    <rPh sb="4" eb="6">
      <t>ザイリョウ</t>
    </rPh>
    <rPh sb="6" eb="7">
      <t>ヒョウ</t>
    </rPh>
    <rPh sb="11" eb="12">
      <t>ヨウ</t>
    </rPh>
    <phoneticPr fontId="4"/>
  </si>
  <si>
    <t>別紙１</t>
    <rPh sb="0" eb="2">
      <t>ベッシ</t>
    </rPh>
    <phoneticPr fontId="4"/>
  </si>
  <si>
    <t>Ｆ☆☆☆☆</t>
    <phoneticPr fontId="4"/>
  </si>
  <si>
    <t>ビニルクロス</t>
    <phoneticPr fontId="4"/>
  </si>
  <si>
    <t>（告示対象外）</t>
    <rPh sb="1" eb="3">
      <t>コクジ</t>
    </rPh>
    <rPh sb="3" eb="5">
      <t>タイショウ</t>
    </rPh>
    <rPh sb="5" eb="6">
      <t>ガイ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</si>
</sst>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name val="ＭＳ Ｐゴシック"/>
      <family val="3"/>
      <charset val="128"/>
    </font>
    <font>
      <sz val="11"/>
      <name val="ＭＳ Ｐゴシック"/>
      <family val="3"/>
      <charset val="128"/>
    </font>
    <font>
      <b/>
      <sz val="14"/>
      <name val="ＭＳ Ｐゴシック"/>
      <family val="3"/>
      <charset val="128"/>
    </font>
    <font>
      <b/>
      <sz val="18"/>
      <name val="ＭＳ Ｐゴシック"/>
      <family val="3"/>
      <charset val="128"/>
    </font>
    <font>
      <sz val="6"/>
      <name val="ＭＳ Ｐゴシック"/>
      <family val="3"/>
      <charset val="128"/>
    </font>
    <font>
      <b/>
      <sz val="20"/>
      <name val="ＭＳ Ｐゴシック"/>
      <family val="3"/>
      <charset val="128"/>
    </font>
    <font>
      <sz val="16"/>
      <name val="ＭＳ Ｐゴシック"/>
      <family val="3"/>
      <charset val="128"/>
    </font>
    <font>
      <b/>
      <sz val="12"/>
      <name val="ＭＳ Ｐゴシック"/>
      <family val="3"/>
      <charset val="128"/>
    </font>
    <font>
      <sz val="18"/>
      <name val="ＭＳ Ｐゴシック"/>
      <family val="3"/>
      <charset val="128"/>
    </font>
  </fonts>
  <fills count="3">
    <fill>
      <patternFill patternType="none"/>
    </fill>
    <fill>
      <patternFill patternType="gray125"/>
    </fill>
    <fill>
      <patternFill patternType="solid">
        <fgColor indexed="13"/>
        <bgColor indexed="64"/>
      </patternFill>
    </fill>
  </fills>
  <borders count="4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
      <left style="medium">
        <color indexed="64"/>
      </left>
      <right/>
      <top/>
      <bottom style="medium">
        <color indexed="64"/>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style="medium">
        <color indexed="64"/>
      </top>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style="thin">
        <color indexed="64"/>
      </left>
      <right style="medium">
        <color indexed="64"/>
      </right>
      <top/>
      <bottom/>
      <diagonal/>
    </border>
    <border>
      <left/>
      <right style="medium">
        <color indexed="64"/>
      </right>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top style="thin">
        <color indexed="64"/>
      </top>
      <bottom style="thin">
        <color indexed="64"/>
      </bottom>
      <diagonal/>
    </border>
    <border>
      <left/>
      <right style="medium">
        <color indexed="64"/>
      </right>
      <top style="medium">
        <color indexed="64"/>
      </top>
      <bottom style="medium">
        <color indexed="64"/>
      </bottom>
      <diagonal/>
    </border>
  </borders>
  <cellStyleXfs count="1">
    <xf numFmtId="0" fontId="0" fillId="0" borderId="0">
      <alignment vertical="center"/>
    </xf>
  </cellStyleXfs>
  <cellXfs count="94">
    <xf numFmtId="0" fontId="0" fillId="0" borderId="0" xfId="0">
      <alignment vertical="center"/>
    </xf>
    <xf numFmtId="0" fontId="6" fillId="0" borderId="0" xfId="0" applyFont="1" applyAlignment="1">
      <alignment horizontal="left" vertical="center"/>
    </xf>
    <xf numFmtId="0" fontId="6" fillId="0" borderId="0" xfId="0" applyFont="1" applyAlignment="1">
      <alignment horizontal="center" vertical="center"/>
    </xf>
    <xf numFmtId="0" fontId="0" fillId="0" borderId="0" xfId="0" applyAlignment="1">
      <alignment horizontal="left" vertical="center"/>
    </xf>
    <xf numFmtId="0" fontId="6" fillId="0" borderId="1" xfId="0" applyFont="1" applyBorder="1" applyAlignment="1">
      <alignment horizontal="center" vertical="center"/>
    </xf>
    <xf numFmtId="0" fontId="7" fillId="0" borderId="0" xfId="0" applyFont="1">
      <alignment vertical="center"/>
    </xf>
    <xf numFmtId="0" fontId="6" fillId="0" borderId="0" xfId="0" applyFont="1">
      <alignment vertical="center"/>
    </xf>
    <xf numFmtId="0" fontId="2" fillId="0" borderId="0" xfId="0" applyFont="1">
      <alignment vertical="center"/>
    </xf>
    <xf numFmtId="0" fontId="1" fillId="0" borderId="0" xfId="0" applyFont="1">
      <alignment vertical="center"/>
    </xf>
    <xf numFmtId="0" fontId="1" fillId="0" borderId="2" xfId="0" applyFont="1" applyBorder="1" applyAlignment="1">
      <alignment horizontal="center" vertical="center"/>
    </xf>
    <xf numFmtId="0" fontId="1" fillId="0" borderId="2" xfId="0" applyFont="1" applyBorder="1">
      <alignment vertical="center"/>
    </xf>
    <xf numFmtId="0" fontId="7" fillId="0" borderId="3" xfId="0" applyFont="1" applyBorder="1">
      <alignment vertical="center"/>
    </xf>
    <xf numFmtId="0" fontId="0" fillId="0" borderId="3" xfId="0" applyBorder="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12" xfId="0" applyBorder="1">
      <alignment vertical="center"/>
    </xf>
    <xf numFmtId="0" fontId="0" fillId="0" borderId="5" xfId="0" applyBorder="1" applyAlignment="1">
      <alignment horizontal="center" vertical="center" wrapText="1"/>
    </xf>
    <xf numFmtId="0" fontId="0" fillId="0" borderId="13" xfId="0" applyBorder="1">
      <alignment vertical="center"/>
    </xf>
    <xf numFmtId="0" fontId="0" fillId="0" borderId="14" xfId="0" applyBorder="1">
      <alignment vertical="center"/>
    </xf>
    <xf numFmtId="0" fontId="0" fillId="0" borderId="15" xfId="0" applyBorder="1">
      <alignment vertical="center"/>
    </xf>
    <xf numFmtId="0" fontId="0" fillId="0" borderId="16" xfId="0" applyBorder="1">
      <alignment vertical="center"/>
    </xf>
    <xf numFmtId="0" fontId="0" fillId="0" borderId="17" xfId="0" applyBorder="1">
      <alignment vertical="center"/>
    </xf>
    <xf numFmtId="0" fontId="0" fillId="0" borderId="18" xfId="0" applyBorder="1">
      <alignment vertical="center"/>
    </xf>
    <xf numFmtId="0" fontId="0" fillId="0" borderId="19" xfId="0" applyBorder="1">
      <alignment vertical="center"/>
    </xf>
    <xf numFmtId="0" fontId="1" fillId="0" borderId="20" xfId="0" applyFont="1" applyBorder="1" applyAlignment="1">
      <alignment horizontal="center" vertical="center"/>
    </xf>
    <xf numFmtId="0" fontId="0" fillId="0" borderId="20" xfId="0" applyBorder="1">
      <alignment vertical="center"/>
    </xf>
    <xf numFmtId="0" fontId="0" fillId="0" borderId="2" xfId="0" applyBorder="1">
      <alignment vertical="center"/>
    </xf>
    <xf numFmtId="0" fontId="0" fillId="0" borderId="21" xfId="0" applyBorder="1">
      <alignment vertical="center"/>
    </xf>
    <xf numFmtId="0" fontId="0" fillId="0" borderId="22" xfId="0" applyBorder="1">
      <alignment vertical="center"/>
    </xf>
    <xf numFmtId="0" fontId="0" fillId="0" borderId="9" xfId="0" applyBorder="1" applyAlignment="1">
      <alignment vertical="center" wrapText="1"/>
    </xf>
    <xf numFmtId="0" fontId="0" fillId="0" borderId="23" xfId="0" applyBorder="1">
      <alignment vertical="center"/>
    </xf>
    <xf numFmtId="0" fontId="1" fillId="0" borderId="24" xfId="0" applyFont="1" applyBorder="1">
      <alignment vertical="center"/>
    </xf>
    <xf numFmtId="0" fontId="1" fillId="0" borderId="25" xfId="0" applyFont="1" applyBorder="1" applyAlignment="1">
      <alignment horizontal="center" vertical="center"/>
    </xf>
    <xf numFmtId="0" fontId="0" fillId="0" borderId="25" xfId="0" applyBorder="1">
      <alignment vertical="center"/>
    </xf>
    <xf numFmtId="0" fontId="0" fillId="0" borderId="24" xfId="0" applyBorder="1">
      <alignment vertical="center"/>
    </xf>
    <xf numFmtId="0" fontId="0" fillId="0" borderId="26" xfId="0" applyBorder="1">
      <alignment vertical="center"/>
    </xf>
    <xf numFmtId="0" fontId="1" fillId="0" borderId="14" xfId="0" applyFont="1" applyBorder="1">
      <alignment vertical="center"/>
    </xf>
    <xf numFmtId="0" fontId="1" fillId="0" borderId="16" xfId="0" applyFont="1" applyBorder="1" applyAlignment="1">
      <alignment horizontal="center" vertical="center"/>
    </xf>
    <xf numFmtId="0" fontId="0" fillId="0" borderId="20" xfId="0" applyBorder="1" applyAlignment="1">
      <alignment horizontal="center" vertical="center"/>
    </xf>
    <xf numFmtId="0" fontId="0" fillId="0" borderId="27" xfId="0" applyBorder="1">
      <alignment vertical="center"/>
    </xf>
    <xf numFmtId="0" fontId="0" fillId="0" borderId="28" xfId="0" applyBorder="1">
      <alignment vertical="center"/>
    </xf>
    <xf numFmtId="0" fontId="0" fillId="0" borderId="29" xfId="0" applyBorder="1">
      <alignment vertical="center"/>
    </xf>
    <xf numFmtId="0" fontId="0" fillId="0" borderId="30" xfId="0" applyBorder="1">
      <alignment vertical="center"/>
    </xf>
    <xf numFmtId="0" fontId="0" fillId="0" borderId="7" xfId="0" applyBorder="1">
      <alignment vertical="center"/>
    </xf>
    <xf numFmtId="0" fontId="0" fillId="0" borderId="9" xfId="0" applyBorder="1">
      <alignment vertical="center"/>
    </xf>
    <xf numFmtId="0" fontId="0" fillId="0" borderId="7" xfId="0" applyBorder="1" applyAlignment="1">
      <alignment vertical="center" textRotation="180"/>
    </xf>
    <xf numFmtId="0" fontId="8" fillId="0" borderId="31" xfId="0" applyFont="1" applyBorder="1">
      <alignment vertical="center"/>
    </xf>
    <xf numFmtId="0" fontId="0" fillId="0" borderId="32" xfId="0" applyBorder="1">
      <alignment vertical="center"/>
    </xf>
    <xf numFmtId="0" fontId="8" fillId="0" borderId="0" xfId="0" applyFont="1">
      <alignment vertical="center"/>
    </xf>
    <xf numFmtId="0" fontId="2" fillId="0" borderId="0" xfId="0" applyFont="1" applyAlignment="1">
      <alignment horizontal="right" vertical="center"/>
    </xf>
    <xf numFmtId="0" fontId="6" fillId="0" borderId="1" xfId="0" applyFont="1" applyBorder="1" applyAlignment="1">
      <alignment horizontal="left" vertical="center"/>
    </xf>
    <xf numFmtId="0" fontId="3" fillId="2" borderId="31" xfId="0" applyFont="1" applyFill="1" applyBorder="1" applyAlignment="1">
      <alignment horizontal="center" vertical="center"/>
    </xf>
    <xf numFmtId="0" fontId="3" fillId="2" borderId="33" xfId="0" applyFont="1" applyFill="1" applyBorder="1" applyAlignment="1">
      <alignment horizontal="center" vertical="center"/>
    </xf>
    <xf numFmtId="0" fontId="3" fillId="2" borderId="42" xfId="0" applyFont="1" applyFill="1" applyBorder="1" applyAlignment="1">
      <alignment horizontal="center" vertical="center"/>
    </xf>
    <xf numFmtId="0" fontId="6" fillId="0" borderId="0" xfId="0" applyFont="1" applyAlignment="1">
      <alignment horizontal="left" vertical="center"/>
    </xf>
    <xf numFmtId="0" fontId="5" fillId="0" borderId="0" xfId="0" applyFont="1" applyAlignment="1">
      <alignment horizontal="left" vertical="center"/>
    </xf>
    <xf numFmtId="0" fontId="1" fillId="0" borderId="2" xfId="0" applyFont="1" applyBorder="1" applyAlignment="1">
      <alignment horizontal="center" vertical="center"/>
    </xf>
    <xf numFmtId="0" fontId="0" fillId="0" borderId="2" xfId="0" applyBorder="1" applyAlignment="1">
      <alignment horizontal="center" vertical="center"/>
    </xf>
    <xf numFmtId="0" fontId="1" fillId="0" borderId="22" xfId="0" applyFont="1" applyBorder="1" applyAlignment="1">
      <alignment horizontal="center" vertical="center"/>
    </xf>
    <xf numFmtId="0" fontId="1" fillId="0" borderId="41" xfId="0" applyFont="1" applyBorder="1" applyAlignment="1">
      <alignment horizontal="center" vertical="center"/>
    </xf>
    <xf numFmtId="0" fontId="1" fillId="0" borderId="19" xfId="0" applyFont="1" applyBorder="1" applyAlignment="1">
      <alignment horizontal="center" vertical="center"/>
    </xf>
    <xf numFmtId="0" fontId="0" fillId="0" borderId="40" xfId="0" applyBorder="1" applyAlignment="1">
      <alignment horizontal="center" vertical="center"/>
    </xf>
    <xf numFmtId="0" fontId="0" fillId="0" borderId="27" xfId="0" applyBorder="1" applyAlignment="1">
      <alignment horizontal="center" vertical="center"/>
    </xf>
    <xf numFmtId="0" fontId="0" fillId="0" borderId="15" xfId="0" applyBorder="1" applyAlignment="1">
      <alignment horizontal="center" vertical="center"/>
    </xf>
    <xf numFmtId="0" fontId="0" fillId="0" borderId="25" xfId="0" applyBorder="1" applyAlignment="1">
      <alignment horizontal="center" vertical="center"/>
    </xf>
    <xf numFmtId="0" fontId="0" fillId="0" borderId="13" xfId="0" applyBorder="1" applyAlignment="1">
      <alignment horizontal="center" vertical="center" wrapText="1"/>
    </xf>
    <xf numFmtId="0" fontId="0" fillId="0" borderId="23" xfId="0" applyBorder="1" applyAlignment="1">
      <alignment horizontal="center" vertical="center"/>
    </xf>
    <xf numFmtId="0" fontId="0" fillId="0" borderId="14" xfId="0" applyBorder="1" applyAlignment="1">
      <alignment horizontal="center" vertical="center"/>
    </xf>
    <xf numFmtId="0" fontId="0" fillId="0" borderId="24" xfId="0" applyBorder="1" applyAlignment="1">
      <alignment horizontal="center" vertical="center"/>
    </xf>
    <xf numFmtId="0" fontId="0" fillId="0" borderId="14" xfId="0" applyBorder="1" applyAlignment="1">
      <alignment horizontal="center" vertical="center" wrapText="1"/>
    </xf>
    <xf numFmtId="0" fontId="8" fillId="0" borderId="21" xfId="0" applyFont="1" applyBorder="1" applyAlignment="1">
      <alignment horizontal="center" vertical="center"/>
    </xf>
    <xf numFmtId="0" fontId="8" fillId="0" borderId="35" xfId="0" applyFont="1" applyBorder="1" applyAlignment="1">
      <alignment horizontal="center" vertical="center"/>
    </xf>
    <xf numFmtId="0" fontId="0" fillId="0" borderId="38" xfId="0" applyBorder="1" applyAlignment="1">
      <alignment horizontal="center" vertical="center" wrapText="1"/>
    </xf>
    <xf numFmtId="0" fontId="0" fillId="0" borderId="39" xfId="0" applyBorder="1" applyAlignment="1">
      <alignment horizontal="center" vertical="center"/>
    </xf>
    <xf numFmtId="0" fontId="0" fillId="0" borderId="5" xfId="0" applyBorder="1" applyAlignment="1">
      <alignment horizontal="center" vertical="center" wrapText="1"/>
    </xf>
    <xf numFmtId="0" fontId="0" fillId="0" borderId="34" xfId="0" applyBorder="1" applyAlignment="1">
      <alignment horizontal="center" vertical="center" wrapText="1"/>
    </xf>
    <xf numFmtId="0" fontId="0" fillId="0" borderId="9" xfId="0" applyBorder="1" applyAlignment="1">
      <alignment horizontal="center" vertical="center" wrapText="1"/>
    </xf>
    <xf numFmtId="0" fontId="0" fillId="0" borderId="13" xfId="0" applyBorder="1" applyAlignment="1">
      <alignment horizontal="center" vertical="center"/>
    </xf>
    <xf numFmtId="0" fontId="0" fillId="0" borderId="5" xfId="0" applyBorder="1" applyAlignment="1">
      <alignment horizontal="center" vertical="center"/>
    </xf>
    <xf numFmtId="0" fontId="0" fillId="0" borderId="9" xfId="0" applyBorder="1" applyAlignment="1">
      <alignment horizontal="center" vertical="center"/>
    </xf>
    <xf numFmtId="0" fontId="0" fillId="0" borderId="36" xfId="0" applyBorder="1" applyAlignment="1">
      <alignment horizontal="center" vertical="center"/>
    </xf>
    <xf numFmtId="0" fontId="0" fillId="0" borderId="10" xfId="0" applyBorder="1" applyAlignment="1">
      <alignment horizontal="center" vertical="center"/>
    </xf>
    <xf numFmtId="0" fontId="8" fillId="0" borderId="21" xfId="0" applyFont="1" applyBorder="1" applyAlignment="1">
      <alignment horizontal="right" vertical="center"/>
    </xf>
    <xf numFmtId="0" fontId="0" fillId="0" borderId="37" xfId="0" applyBorder="1" applyAlignment="1">
      <alignment horizontal="center" vertical="center"/>
    </xf>
    <xf numFmtId="0" fontId="0" fillId="0" borderId="29" xfId="0" applyBorder="1" applyAlignment="1">
      <alignment horizontal="center" vertical="center"/>
    </xf>
    <xf numFmtId="0" fontId="0" fillId="0" borderId="7" xfId="0" applyBorder="1" applyAlignment="1">
      <alignment horizontal="left" vertical="top" textRotation="180"/>
    </xf>
    <xf numFmtId="0" fontId="0" fillId="0" borderId="0" xfId="0" applyAlignment="1">
      <alignment horizontal="left" vertical="top" textRotation="180"/>
    </xf>
    <xf numFmtId="0" fontId="0" fillId="0" borderId="34" xfId="0"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177800</xdr:colOff>
      <xdr:row>7</xdr:row>
      <xdr:rowOff>38100</xdr:rowOff>
    </xdr:from>
    <xdr:to>
      <xdr:col>3</xdr:col>
      <xdr:colOff>165100</xdr:colOff>
      <xdr:row>15</xdr:row>
      <xdr:rowOff>25400</xdr:rowOff>
    </xdr:to>
    <xdr:sp macro="" textlink="">
      <xdr:nvSpPr>
        <xdr:cNvPr id="1025" name="AutoShape 1">
          <a:extLst>
            <a:ext uri="{FF2B5EF4-FFF2-40B4-BE49-F238E27FC236}">
              <a16:creationId xmlns:a16="http://schemas.microsoft.com/office/drawing/2014/main" id="{6532CA3D-0516-4576-8352-C74D2B9C4D6F}"/>
            </a:ext>
          </a:extLst>
        </xdr:cNvPr>
        <xdr:cNvSpPr>
          <a:spLocks/>
        </xdr:cNvSpPr>
      </xdr:nvSpPr>
      <xdr:spPr bwMode="auto">
        <a:xfrm>
          <a:off x="177800" y="1911350"/>
          <a:ext cx="1028700" cy="1352550"/>
        </a:xfrm>
        <a:prstGeom prst="borderCallout2">
          <a:avLst>
            <a:gd name="adj1" fmla="val 8394"/>
            <a:gd name="adj2" fmla="val 106778"/>
            <a:gd name="adj3" fmla="val 8394"/>
            <a:gd name="adj4" fmla="val 187287"/>
            <a:gd name="adj5" fmla="val 139162"/>
            <a:gd name="adj6" fmla="val 252542"/>
          </a:avLst>
        </a:prstGeom>
        <a:solidFill>
          <a:srgbClr xmlns:mc="http://schemas.openxmlformats.org/markup-compatibility/2006" xmlns:a14="http://schemas.microsoft.com/office/drawing/2010/main" val="33CCCC" mc:Ignorable="a14" a14:legacySpreadsheetColorIndex="49">
            <a:alpha val="30000"/>
          </a:srgb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45720" tIns="27432" rIns="0" bIns="0" anchor="t" upright="1"/>
        <a:lstStyle/>
        <a:p>
          <a:pPr algn="l" rtl="0">
            <a:lnSpc>
              <a:spcPts val="1600"/>
            </a:lnSpc>
            <a:defRPr sz="1000"/>
          </a:pPr>
          <a:r>
            <a:rPr lang="ja-JP" altLang="en-US" sz="1400" b="1" i="0" u="none" strike="noStrike" baseline="0">
              <a:solidFill>
                <a:srgbClr val="000000"/>
              </a:solidFill>
              <a:latin typeface="ＭＳ Ｐゴシック"/>
              <a:ea typeface="ＭＳ Ｐゴシック"/>
            </a:rPr>
            <a:t>建築材料の種類を表１の記号に基づいて記入する。</a:t>
          </a:r>
        </a:p>
      </xdr:txBody>
    </xdr:sp>
    <xdr:clientData/>
  </xdr:twoCellAnchor>
  <xdr:twoCellAnchor>
    <xdr:from>
      <xdr:col>13</xdr:col>
      <xdr:colOff>349250</xdr:colOff>
      <xdr:row>19</xdr:row>
      <xdr:rowOff>114300</xdr:rowOff>
    </xdr:from>
    <xdr:to>
      <xdr:col>15</xdr:col>
      <xdr:colOff>361950</xdr:colOff>
      <xdr:row>23</xdr:row>
      <xdr:rowOff>44450</xdr:rowOff>
    </xdr:to>
    <xdr:sp macro="" textlink="">
      <xdr:nvSpPr>
        <xdr:cNvPr id="1026" name="AutoShape 2">
          <a:extLst>
            <a:ext uri="{FF2B5EF4-FFF2-40B4-BE49-F238E27FC236}">
              <a16:creationId xmlns:a16="http://schemas.microsoft.com/office/drawing/2014/main" id="{E26C1805-D0B5-4534-B783-F7FD4FC1655F}"/>
            </a:ext>
          </a:extLst>
        </xdr:cNvPr>
        <xdr:cNvSpPr>
          <a:spLocks/>
        </xdr:cNvSpPr>
      </xdr:nvSpPr>
      <xdr:spPr bwMode="auto">
        <a:xfrm>
          <a:off x="9258300" y="4095750"/>
          <a:ext cx="1231900" cy="615950"/>
        </a:xfrm>
        <a:prstGeom prst="borderCallout2">
          <a:avLst>
            <a:gd name="adj1" fmla="val 18463"/>
            <a:gd name="adj2" fmla="val -5481"/>
            <a:gd name="adj3" fmla="val 18463"/>
            <a:gd name="adj4" fmla="val -21917"/>
            <a:gd name="adj5" fmla="val -38463"/>
            <a:gd name="adj6" fmla="val -39042"/>
          </a:avLst>
        </a:prstGeom>
        <a:solidFill>
          <a:srgbClr xmlns:mc="http://schemas.openxmlformats.org/markup-compatibility/2006" xmlns:a14="http://schemas.microsoft.com/office/drawing/2010/main" val="33CCCC" mc:Ignorable="a14" a14:legacySpreadsheetColorIndex="49">
            <a:alpha val="30000"/>
          </a:srgb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45720" tIns="27432" rIns="0" bIns="0" anchor="t" upright="1"/>
        <a:lstStyle/>
        <a:p>
          <a:pPr algn="l" rtl="0">
            <a:lnSpc>
              <a:spcPts val="1500"/>
            </a:lnSpc>
            <a:defRPr sz="1000"/>
          </a:pPr>
          <a:r>
            <a:rPr lang="ja-JP" altLang="en-US" sz="1400" b="1" i="0" u="none" strike="noStrike" baseline="0">
              <a:solidFill>
                <a:srgbClr val="000000"/>
              </a:solidFill>
              <a:latin typeface="ＭＳ Ｐゴシック"/>
              <a:ea typeface="ＭＳ Ｐゴシック"/>
            </a:rPr>
            <a:t>換気計画ごとに判定する。</a:t>
          </a:r>
        </a:p>
      </xdr:txBody>
    </xdr:sp>
    <xdr:clientData/>
  </xdr:twoCellAnchor>
  <xdr:twoCellAnchor>
    <xdr:from>
      <xdr:col>4</xdr:col>
      <xdr:colOff>501650</xdr:colOff>
      <xdr:row>81</xdr:row>
      <xdr:rowOff>63500</xdr:rowOff>
    </xdr:from>
    <xdr:to>
      <xdr:col>7</xdr:col>
      <xdr:colOff>203200</xdr:colOff>
      <xdr:row>84</xdr:row>
      <xdr:rowOff>76200</xdr:rowOff>
    </xdr:to>
    <xdr:sp macro="" textlink="">
      <xdr:nvSpPr>
        <xdr:cNvPr id="1027" name="AutoShape 3">
          <a:extLst>
            <a:ext uri="{FF2B5EF4-FFF2-40B4-BE49-F238E27FC236}">
              <a16:creationId xmlns:a16="http://schemas.microsoft.com/office/drawing/2014/main" id="{6FEA549C-41E6-40A2-9A92-70198BB1EC98}"/>
            </a:ext>
          </a:extLst>
        </xdr:cNvPr>
        <xdr:cNvSpPr>
          <a:spLocks/>
        </xdr:cNvSpPr>
      </xdr:nvSpPr>
      <xdr:spPr bwMode="auto">
        <a:xfrm>
          <a:off x="2362200" y="14757400"/>
          <a:ext cx="2317750" cy="501650"/>
        </a:xfrm>
        <a:prstGeom prst="borderCallout1">
          <a:avLst>
            <a:gd name="adj1" fmla="val 22222"/>
            <a:gd name="adj2" fmla="val -3435"/>
            <a:gd name="adj3" fmla="val -59259"/>
            <a:gd name="adj4" fmla="val -51931"/>
          </a:avLst>
        </a:prstGeom>
        <a:solidFill>
          <a:srgbClr xmlns:mc="http://schemas.openxmlformats.org/markup-compatibility/2006" xmlns:a14="http://schemas.microsoft.com/office/drawing/2010/main" val="33CCCC" mc:Ignorable="a14" a14:legacySpreadsheetColorIndex="49">
            <a:alpha val="30000"/>
          </a:srgb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45720" tIns="27432" rIns="0" bIns="0" anchor="t" upright="1"/>
        <a:lstStyle/>
        <a:p>
          <a:pPr algn="l" rtl="0">
            <a:lnSpc>
              <a:spcPts val="1700"/>
            </a:lnSpc>
            <a:defRPr sz="1000"/>
          </a:pPr>
          <a:r>
            <a:rPr lang="ja-JP" altLang="en-US" sz="1400" b="1" i="0" u="none" strike="noStrike" baseline="0">
              <a:solidFill>
                <a:srgbClr val="000000"/>
              </a:solidFill>
              <a:latin typeface="ＭＳ Ｐゴシック"/>
              <a:ea typeface="ＭＳ Ｐゴシック"/>
            </a:rPr>
            <a:t>一体の換気計画における床面積の合計　（Ａ）</a:t>
          </a:r>
          <a:endParaRPr lang="ja-JP" altLang="en-US" sz="1100" b="1" i="0" u="none" strike="noStrike" baseline="0">
            <a:solidFill>
              <a:srgbClr val="000000"/>
            </a:solidFill>
            <a:latin typeface="ＭＳ Ｐゴシック"/>
            <a:ea typeface="ＭＳ Ｐゴシック"/>
          </a:endParaRPr>
        </a:p>
        <a:p>
          <a:pPr algn="l" rtl="0">
            <a:lnSpc>
              <a:spcPts val="1500"/>
            </a:lnSpc>
            <a:defRPr sz="1000"/>
          </a:pPr>
          <a:endParaRPr lang="ja-JP" altLang="en-US" sz="1100" b="1" i="0" u="none" strike="noStrike" baseline="0">
            <a:solidFill>
              <a:srgbClr val="000000"/>
            </a:solidFill>
            <a:latin typeface="ＭＳ Ｐゴシック"/>
            <a:ea typeface="ＭＳ Ｐゴシック"/>
          </a:endParaRPr>
        </a:p>
      </xdr:txBody>
    </xdr:sp>
    <xdr:clientData/>
  </xdr:twoCellAnchor>
  <xdr:twoCellAnchor>
    <xdr:from>
      <xdr:col>13</xdr:col>
      <xdr:colOff>76200</xdr:colOff>
      <xdr:row>7</xdr:row>
      <xdr:rowOff>57150</xdr:rowOff>
    </xdr:from>
    <xdr:to>
      <xdr:col>15</xdr:col>
      <xdr:colOff>400050</xdr:colOff>
      <xdr:row>14</xdr:row>
      <xdr:rowOff>101600</xdr:rowOff>
    </xdr:to>
    <xdr:sp macro="" textlink="">
      <xdr:nvSpPr>
        <xdr:cNvPr id="1028" name="AutoShape 4">
          <a:extLst>
            <a:ext uri="{FF2B5EF4-FFF2-40B4-BE49-F238E27FC236}">
              <a16:creationId xmlns:a16="http://schemas.microsoft.com/office/drawing/2014/main" id="{70FDE74D-4879-4CEF-A97B-039F8A085555}"/>
            </a:ext>
          </a:extLst>
        </xdr:cNvPr>
        <xdr:cNvSpPr>
          <a:spLocks/>
        </xdr:cNvSpPr>
      </xdr:nvSpPr>
      <xdr:spPr bwMode="auto">
        <a:xfrm>
          <a:off x="8985250" y="1930400"/>
          <a:ext cx="1543050" cy="1244600"/>
        </a:xfrm>
        <a:prstGeom prst="borderCallout2">
          <a:avLst>
            <a:gd name="adj1" fmla="val 9162"/>
            <a:gd name="adj2" fmla="val -4394"/>
            <a:gd name="adj3" fmla="val 9162"/>
            <a:gd name="adj4" fmla="val -78569"/>
            <a:gd name="adj5" fmla="val 164120"/>
            <a:gd name="adj6" fmla="val -155495"/>
          </a:avLst>
        </a:prstGeom>
        <a:solidFill>
          <a:srgbClr xmlns:mc="http://schemas.openxmlformats.org/markup-compatibility/2006" xmlns:a14="http://schemas.microsoft.com/office/drawing/2010/main" val="33CCCC" mc:Ignorable="a14" a14:legacySpreadsheetColorIndex="49">
            <a:alpha val="30000"/>
          </a:srgb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45720" tIns="27432" rIns="0" bIns="0" anchor="t" upright="1"/>
        <a:lstStyle/>
        <a:p>
          <a:pPr algn="l" rtl="0">
            <a:lnSpc>
              <a:spcPts val="1700"/>
            </a:lnSpc>
            <a:defRPr sz="1000"/>
          </a:pPr>
          <a:r>
            <a:rPr lang="ja-JP" altLang="en-US" sz="1400" b="1" i="0" u="none" strike="noStrike" baseline="0">
              <a:solidFill>
                <a:srgbClr val="000000"/>
              </a:solidFill>
              <a:latin typeface="ＭＳ Ｐゴシック"/>
              <a:ea typeface="ＭＳ Ｐゴシック"/>
            </a:rPr>
            <a:t>居室の種類、換気回数、使用材料の等級によって異なる。（別紙注意事項の表を参照）</a:t>
          </a:r>
          <a:endParaRPr lang="ja-JP" altLang="en-US" sz="1100" b="0" i="0" u="none" strike="noStrike" baseline="0">
            <a:solidFill>
              <a:srgbClr val="000000"/>
            </a:solidFill>
            <a:latin typeface="ＭＳ Ｐゴシック"/>
            <a:ea typeface="ＭＳ Ｐゴシック"/>
          </a:endParaRPr>
        </a:p>
        <a:p>
          <a:pPr algn="l" rtl="0">
            <a:lnSpc>
              <a:spcPts val="1200"/>
            </a:lnSpc>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6</xdr:col>
      <xdr:colOff>311150</xdr:colOff>
      <xdr:row>0</xdr:row>
      <xdr:rowOff>12700</xdr:rowOff>
    </xdr:from>
    <xdr:to>
      <xdr:col>11</xdr:col>
      <xdr:colOff>279400</xdr:colOff>
      <xdr:row>2</xdr:row>
      <xdr:rowOff>0</xdr:rowOff>
    </xdr:to>
    <xdr:sp macro="" textlink="">
      <xdr:nvSpPr>
        <xdr:cNvPr id="1029" name="AutoShape 5">
          <a:extLst>
            <a:ext uri="{FF2B5EF4-FFF2-40B4-BE49-F238E27FC236}">
              <a16:creationId xmlns:a16="http://schemas.microsoft.com/office/drawing/2014/main" id="{E0D90630-9DCF-4F1A-A529-392698CC538A}"/>
            </a:ext>
          </a:extLst>
        </xdr:cNvPr>
        <xdr:cNvSpPr>
          <a:spLocks/>
        </xdr:cNvSpPr>
      </xdr:nvSpPr>
      <xdr:spPr bwMode="auto">
        <a:xfrm>
          <a:off x="4203700" y="12700"/>
          <a:ext cx="3346450" cy="704850"/>
        </a:xfrm>
        <a:prstGeom prst="borderCallout1">
          <a:avLst>
            <a:gd name="adj1" fmla="val 16000"/>
            <a:gd name="adj2" fmla="val -2079"/>
            <a:gd name="adj3" fmla="val 125333"/>
            <a:gd name="adj4" fmla="val -38181"/>
          </a:avLst>
        </a:prstGeom>
        <a:solidFill>
          <a:srgbClr xmlns:mc="http://schemas.openxmlformats.org/markup-compatibility/2006" xmlns:a14="http://schemas.microsoft.com/office/drawing/2010/main" val="33CCCC" mc:Ignorable="a14" a14:legacySpreadsheetColorIndex="49">
            <a:alpha val="30000"/>
          </a:srgb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45720" tIns="27432" rIns="0" bIns="0" anchor="t" upright="1"/>
        <a:lstStyle/>
        <a:p>
          <a:pPr algn="l" rtl="0">
            <a:lnSpc>
              <a:spcPts val="1600"/>
            </a:lnSpc>
            <a:defRPr sz="1000"/>
          </a:pPr>
          <a:r>
            <a:rPr lang="ja-JP" altLang="en-US" sz="1400" b="1" i="0" u="none" strike="noStrike" baseline="0">
              <a:solidFill>
                <a:srgbClr val="000000"/>
              </a:solidFill>
              <a:latin typeface="ＭＳ Ｐゴシック"/>
              <a:ea typeface="ＭＳ Ｐゴシック"/>
            </a:rPr>
            <a:t>居室の種類（住宅、その他）に○をして、換気種別及び換気回数を明記し、異なるごとに使用建築面積材料表を作成する。</a:t>
          </a:r>
        </a:p>
      </xdr:txBody>
    </xdr:sp>
    <xdr:clientData/>
  </xdr:twoCellAnchor>
  <xdr:twoCellAnchor>
    <xdr:from>
      <xdr:col>8</xdr:col>
      <xdr:colOff>44450</xdr:colOff>
      <xdr:row>21</xdr:row>
      <xdr:rowOff>152400</xdr:rowOff>
    </xdr:from>
    <xdr:to>
      <xdr:col>8</xdr:col>
      <xdr:colOff>330200</xdr:colOff>
      <xdr:row>23</xdr:row>
      <xdr:rowOff>57150</xdr:rowOff>
    </xdr:to>
    <xdr:sp macro="" textlink="">
      <xdr:nvSpPr>
        <xdr:cNvPr id="1030" name="Rectangle 6">
          <a:extLst>
            <a:ext uri="{FF2B5EF4-FFF2-40B4-BE49-F238E27FC236}">
              <a16:creationId xmlns:a16="http://schemas.microsoft.com/office/drawing/2014/main" id="{F10DFAC9-15C7-4714-B9E6-958BD61EF3B8}"/>
            </a:ext>
          </a:extLst>
        </xdr:cNvPr>
        <xdr:cNvSpPr>
          <a:spLocks noChangeArrowheads="1"/>
        </xdr:cNvSpPr>
      </xdr:nvSpPr>
      <xdr:spPr bwMode="auto">
        <a:xfrm>
          <a:off x="5219700" y="4476750"/>
          <a:ext cx="285750" cy="247650"/>
        </a:xfrm>
        <a:prstGeom prst="rect">
          <a:avLst/>
        </a:prstGeom>
        <a:solidFill>
          <a:srgbClr xmlns:mc="http://schemas.openxmlformats.org/markup-compatibility/2006" xmlns:a14="http://schemas.microsoft.com/office/drawing/2010/main" val="33CCCC" mc:Ignorable="a14" a14:legacySpreadsheetColorIndex="49">
            <a:alpha val="30000"/>
          </a:srgb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45720" tIns="27432" rIns="45720" bIns="0" anchor="t" upright="1"/>
        <a:lstStyle/>
        <a:p>
          <a:pPr algn="ctr" rtl="0">
            <a:defRPr sz="1000"/>
          </a:pPr>
          <a:r>
            <a:rPr lang="ja-JP" altLang="en-US" sz="1400" b="1" i="0" u="none" strike="noStrike" baseline="0">
              <a:solidFill>
                <a:srgbClr val="000000"/>
              </a:solidFill>
              <a:latin typeface="ＭＳ Ｐゴシック"/>
              <a:ea typeface="ＭＳ Ｐゴシック"/>
            </a:rPr>
            <a:t>×</a:t>
          </a:r>
          <a:endParaRPr lang="ja-JP" altLang="en-US" sz="1100" b="0" i="0" u="none" strike="noStrike" baseline="0">
            <a:solidFill>
              <a:srgbClr val="000000"/>
            </a:solidFill>
            <a:latin typeface="ＭＳ Ｐゴシック"/>
            <a:ea typeface="ＭＳ Ｐゴシック"/>
          </a:endParaRPr>
        </a:p>
        <a:p>
          <a:pPr algn="ctr" rtl="0">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9</xdr:col>
      <xdr:colOff>19050</xdr:colOff>
      <xdr:row>21</xdr:row>
      <xdr:rowOff>139700</xdr:rowOff>
    </xdr:from>
    <xdr:to>
      <xdr:col>9</xdr:col>
      <xdr:colOff>247650</xdr:colOff>
      <xdr:row>23</xdr:row>
      <xdr:rowOff>44450</xdr:rowOff>
    </xdr:to>
    <xdr:sp macro="" textlink="">
      <xdr:nvSpPr>
        <xdr:cNvPr id="1031" name="Rectangle 7">
          <a:extLst>
            <a:ext uri="{FF2B5EF4-FFF2-40B4-BE49-F238E27FC236}">
              <a16:creationId xmlns:a16="http://schemas.microsoft.com/office/drawing/2014/main" id="{247D0DF3-8D66-4C67-9EC8-56774191E3B4}"/>
            </a:ext>
          </a:extLst>
        </xdr:cNvPr>
        <xdr:cNvSpPr>
          <a:spLocks noChangeArrowheads="1"/>
        </xdr:cNvSpPr>
      </xdr:nvSpPr>
      <xdr:spPr bwMode="auto">
        <a:xfrm>
          <a:off x="5803900" y="4464050"/>
          <a:ext cx="228600" cy="247650"/>
        </a:xfrm>
        <a:prstGeom prst="rect">
          <a:avLst/>
        </a:prstGeom>
        <a:solidFill>
          <a:srgbClr xmlns:mc="http://schemas.openxmlformats.org/markup-compatibility/2006" xmlns:a14="http://schemas.microsoft.com/office/drawing/2010/main" val="33CCCC" mc:Ignorable="a14" a14:legacySpreadsheetColorIndex="49">
            <a:alpha val="30000"/>
          </a:srgb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45720" tIns="27432" rIns="45720" bIns="0" anchor="t" upright="1"/>
        <a:lstStyle/>
        <a:p>
          <a:pPr algn="ctr" rtl="0">
            <a:defRPr sz="1000"/>
          </a:pPr>
          <a:r>
            <a:rPr lang="ja-JP" altLang="en-US" sz="1400" b="1" i="0" u="none" strike="noStrike" baseline="0">
              <a:solidFill>
                <a:srgbClr val="000000"/>
              </a:solidFill>
              <a:latin typeface="ＭＳ Ｐゴシック"/>
              <a:ea typeface="ＭＳ Ｐゴシック"/>
            </a:rPr>
            <a:t>＝</a:t>
          </a:r>
          <a:endParaRPr lang="ja-JP" altLang="en-US" sz="1100" b="0" i="0" u="none" strike="noStrike" baseline="0">
            <a:solidFill>
              <a:srgbClr val="000000"/>
            </a:solidFill>
            <a:latin typeface="ＭＳ Ｐゴシック"/>
            <a:ea typeface="ＭＳ Ｐゴシック"/>
          </a:endParaRPr>
        </a:p>
        <a:p>
          <a:pPr algn="ctr" rtl="0">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10</xdr:col>
      <xdr:colOff>44450</xdr:colOff>
      <xdr:row>22</xdr:row>
      <xdr:rowOff>0</xdr:rowOff>
    </xdr:from>
    <xdr:to>
      <xdr:col>10</xdr:col>
      <xdr:colOff>342900</xdr:colOff>
      <xdr:row>23</xdr:row>
      <xdr:rowOff>76200</xdr:rowOff>
    </xdr:to>
    <xdr:sp macro="" textlink="">
      <xdr:nvSpPr>
        <xdr:cNvPr id="1032" name="Rectangle 8">
          <a:extLst>
            <a:ext uri="{FF2B5EF4-FFF2-40B4-BE49-F238E27FC236}">
              <a16:creationId xmlns:a16="http://schemas.microsoft.com/office/drawing/2014/main" id="{820CF536-D238-41E3-BD8C-450332F6F97F}"/>
            </a:ext>
          </a:extLst>
        </xdr:cNvPr>
        <xdr:cNvSpPr>
          <a:spLocks noChangeArrowheads="1"/>
        </xdr:cNvSpPr>
      </xdr:nvSpPr>
      <xdr:spPr bwMode="auto">
        <a:xfrm>
          <a:off x="6432550" y="4495800"/>
          <a:ext cx="298450" cy="247650"/>
        </a:xfrm>
        <a:prstGeom prst="rect">
          <a:avLst/>
        </a:prstGeom>
        <a:solidFill>
          <a:srgbClr xmlns:mc="http://schemas.openxmlformats.org/markup-compatibility/2006" xmlns:a14="http://schemas.microsoft.com/office/drawing/2010/main" val="33CCCC" mc:Ignorable="a14" a14:legacySpreadsheetColorIndex="49">
            <a:alpha val="30000"/>
          </a:srgb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45720" tIns="27432" rIns="45720" bIns="0" anchor="t" upright="1"/>
        <a:lstStyle/>
        <a:p>
          <a:pPr algn="ctr" rtl="0">
            <a:defRPr sz="1000"/>
          </a:pPr>
          <a:r>
            <a:rPr lang="ja-JP" altLang="en-US" sz="1400" b="1" i="0" u="none" strike="noStrike" baseline="0">
              <a:solidFill>
                <a:srgbClr val="000000"/>
              </a:solidFill>
              <a:latin typeface="ＭＳ Ｐゴシック"/>
              <a:ea typeface="ＭＳ Ｐゴシック"/>
            </a:rPr>
            <a:t>×</a:t>
          </a:r>
          <a:endParaRPr lang="ja-JP" altLang="en-US" sz="1100" b="0" i="0" u="none" strike="noStrike" baseline="0">
            <a:solidFill>
              <a:srgbClr val="000000"/>
            </a:solidFill>
            <a:latin typeface="ＭＳ Ｐゴシック"/>
            <a:ea typeface="ＭＳ Ｐゴシック"/>
          </a:endParaRPr>
        </a:p>
        <a:p>
          <a:pPr algn="ctr" rtl="0">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11</xdr:col>
      <xdr:colOff>6350</xdr:colOff>
      <xdr:row>22</xdr:row>
      <xdr:rowOff>0</xdr:rowOff>
    </xdr:from>
    <xdr:to>
      <xdr:col>11</xdr:col>
      <xdr:colOff>285750</xdr:colOff>
      <xdr:row>23</xdr:row>
      <xdr:rowOff>76200</xdr:rowOff>
    </xdr:to>
    <xdr:sp macro="" textlink="">
      <xdr:nvSpPr>
        <xdr:cNvPr id="1033" name="Rectangle 9">
          <a:extLst>
            <a:ext uri="{FF2B5EF4-FFF2-40B4-BE49-F238E27FC236}">
              <a16:creationId xmlns:a16="http://schemas.microsoft.com/office/drawing/2014/main" id="{C3FEB4D3-E884-43B7-90D2-FE5F1DF621F8}"/>
            </a:ext>
          </a:extLst>
        </xdr:cNvPr>
        <xdr:cNvSpPr>
          <a:spLocks noChangeArrowheads="1"/>
        </xdr:cNvSpPr>
      </xdr:nvSpPr>
      <xdr:spPr bwMode="auto">
        <a:xfrm>
          <a:off x="7277100" y="4495800"/>
          <a:ext cx="279400" cy="247650"/>
        </a:xfrm>
        <a:prstGeom prst="rect">
          <a:avLst/>
        </a:prstGeom>
        <a:solidFill>
          <a:srgbClr xmlns:mc="http://schemas.openxmlformats.org/markup-compatibility/2006" xmlns:a14="http://schemas.microsoft.com/office/drawing/2010/main" val="33CCCC" mc:Ignorable="a14" a14:legacySpreadsheetColorIndex="49">
            <a:alpha val="30000"/>
          </a:srgb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45720" tIns="27432" rIns="45720" bIns="0" anchor="t" upright="1"/>
        <a:lstStyle/>
        <a:p>
          <a:pPr algn="ctr" rtl="0">
            <a:defRPr sz="1000"/>
          </a:pPr>
          <a:r>
            <a:rPr lang="ja-JP" altLang="en-US" sz="1400" b="1" i="0" u="none" strike="noStrike" baseline="0">
              <a:solidFill>
                <a:srgbClr val="000000"/>
              </a:solidFill>
              <a:latin typeface="ＭＳ Ｐゴシック"/>
              <a:ea typeface="ＭＳ Ｐゴシック"/>
            </a:rPr>
            <a:t>＝</a:t>
          </a:r>
          <a:endParaRPr lang="ja-JP" altLang="en-US" sz="1100" b="0" i="0" u="none" strike="noStrike" baseline="0">
            <a:solidFill>
              <a:srgbClr val="000000"/>
            </a:solidFill>
            <a:latin typeface="ＭＳ Ｐゴシック"/>
            <a:ea typeface="ＭＳ Ｐゴシック"/>
          </a:endParaRPr>
        </a:p>
        <a:p>
          <a:pPr algn="ctr" rtl="0">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13</xdr:col>
      <xdr:colOff>76200</xdr:colOff>
      <xdr:row>48</xdr:row>
      <xdr:rowOff>120650</xdr:rowOff>
    </xdr:from>
    <xdr:to>
      <xdr:col>15</xdr:col>
      <xdr:colOff>69850</xdr:colOff>
      <xdr:row>52</xdr:row>
      <xdr:rowOff>38100</xdr:rowOff>
    </xdr:to>
    <xdr:sp macro="" textlink="">
      <xdr:nvSpPr>
        <xdr:cNvPr id="1034" name="AutoShape 10">
          <a:extLst>
            <a:ext uri="{FF2B5EF4-FFF2-40B4-BE49-F238E27FC236}">
              <a16:creationId xmlns:a16="http://schemas.microsoft.com/office/drawing/2014/main" id="{3D302F40-5CDB-40F1-8145-F3B3D16F895A}"/>
            </a:ext>
          </a:extLst>
        </xdr:cNvPr>
        <xdr:cNvSpPr>
          <a:spLocks/>
        </xdr:cNvSpPr>
      </xdr:nvSpPr>
      <xdr:spPr bwMode="auto">
        <a:xfrm>
          <a:off x="8985250" y="9042400"/>
          <a:ext cx="1212850" cy="590550"/>
        </a:xfrm>
        <a:prstGeom prst="borderCallout1">
          <a:avLst>
            <a:gd name="adj1" fmla="val 18750"/>
            <a:gd name="adj2" fmla="val -5593"/>
            <a:gd name="adj3" fmla="val -17190"/>
            <a:gd name="adj4" fmla="val -44755"/>
          </a:avLst>
        </a:prstGeom>
        <a:solidFill>
          <a:srgbClr xmlns:mc="http://schemas.openxmlformats.org/markup-compatibility/2006" xmlns:a14="http://schemas.microsoft.com/office/drawing/2010/main" val="33CCCC" mc:Ignorable="a14" a14:legacySpreadsheetColorIndex="49">
            <a:alpha val="30000"/>
          </a:srgb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45720" tIns="27432" rIns="45720" bIns="0" anchor="t" upright="1"/>
        <a:lstStyle/>
        <a:p>
          <a:pPr algn="ctr" rtl="0">
            <a:lnSpc>
              <a:spcPts val="1600"/>
            </a:lnSpc>
            <a:defRPr sz="1000"/>
          </a:pPr>
          <a:r>
            <a:rPr lang="ja-JP" altLang="en-US" sz="1400" b="1" i="0" u="none" strike="noStrike" baseline="0">
              <a:solidFill>
                <a:srgbClr val="000000"/>
              </a:solidFill>
              <a:latin typeface="ＭＳ Ｐゴシック"/>
              <a:ea typeface="ＭＳ Ｐゴシック"/>
            </a:rPr>
            <a:t>Ｎ2Ｓ2＋Ｎ3Ｓ3</a:t>
          </a: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b="0" i="0" u="none" strike="noStrike" baseline="0">
              <a:solidFill>
                <a:srgbClr val="000000"/>
              </a:solidFill>
              <a:latin typeface="ＭＳ Ｐゴシック"/>
              <a:ea typeface="ＭＳ Ｐゴシック"/>
            </a:rPr>
            <a:t>　　　　</a:t>
          </a:r>
        </a:p>
        <a:p>
          <a:pPr algn="ctr" rtl="0">
            <a:lnSpc>
              <a:spcPts val="1500"/>
            </a:lnSpc>
            <a:defRPr sz="1000"/>
          </a:pPr>
          <a:r>
            <a:rPr lang="ja-JP" altLang="en-US" sz="1400" b="1" i="0" u="none" strike="noStrike" baseline="0">
              <a:solidFill>
                <a:srgbClr val="000000"/>
              </a:solidFill>
              <a:latin typeface="ＭＳ Ｐゴシック"/>
              <a:ea typeface="ＭＳ Ｐゴシック"/>
            </a:rPr>
            <a:t>≦Ａ</a:t>
          </a:r>
        </a:p>
      </xdr:txBody>
    </xdr:sp>
    <xdr:clientData/>
  </xdr:twoCellAnchor>
  <xdr:twoCellAnchor>
    <xdr:from>
      <xdr:col>2</xdr:col>
      <xdr:colOff>292100</xdr:colOff>
      <xdr:row>2</xdr:row>
      <xdr:rowOff>38100</xdr:rowOff>
    </xdr:from>
    <xdr:to>
      <xdr:col>3</xdr:col>
      <xdr:colOff>19050</xdr:colOff>
      <xdr:row>4</xdr:row>
      <xdr:rowOff>0</xdr:rowOff>
    </xdr:to>
    <xdr:sp macro="" textlink="">
      <xdr:nvSpPr>
        <xdr:cNvPr id="1035" name="AutoShape 11">
          <a:extLst>
            <a:ext uri="{FF2B5EF4-FFF2-40B4-BE49-F238E27FC236}">
              <a16:creationId xmlns:a16="http://schemas.microsoft.com/office/drawing/2014/main" id="{947A026E-CA51-4049-AC8B-ECA6AEEAD597}"/>
            </a:ext>
          </a:extLst>
        </xdr:cNvPr>
        <xdr:cNvSpPr>
          <a:spLocks/>
        </xdr:cNvSpPr>
      </xdr:nvSpPr>
      <xdr:spPr bwMode="auto">
        <a:xfrm>
          <a:off x="990600" y="755650"/>
          <a:ext cx="69850" cy="533400"/>
        </a:xfrm>
        <a:prstGeom prst="leftBrace">
          <a:avLst>
            <a:gd name="adj1" fmla="val 63636"/>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xdr:col>
      <xdr:colOff>317500</xdr:colOff>
      <xdr:row>1</xdr:row>
      <xdr:rowOff>279400</xdr:rowOff>
    </xdr:from>
    <xdr:to>
      <xdr:col>5</xdr:col>
      <xdr:colOff>88900</xdr:colOff>
      <xdr:row>3</xdr:row>
      <xdr:rowOff>31750</xdr:rowOff>
    </xdr:to>
    <xdr:sp macro="" textlink="">
      <xdr:nvSpPr>
        <xdr:cNvPr id="1036" name="Oval 12">
          <a:extLst>
            <a:ext uri="{FF2B5EF4-FFF2-40B4-BE49-F238E27FC236}">
              <a16:creationId xmlns:a16="http://schemas.microsoft.com/office/drawing/2014/main" id="{312AB4F7-B059-4572-A720-5AC0F84B9268}"/>
            </a:ext>
          </a:extLst>
        </xdr:cNvPr>
        <xdr:cNvSpPr>
          <a:spLocks noChangeArrowheads="1"/>
        </xdr:cNvSpPr>
      </xdr:nvSpPr>
      <xdr:spPr bwMode="auto">
        <a:xfrm>
          <a:off x="1016000" y="698500"/>
          <a:ext cx="1663700" cy="336550"/>
        </a:xfrm>
        <a:prstGeom prst="ellipse">
          <a:avLst/>
        </a:prstGeom>
        <a:solidFill>
          <a:srgbClr xmlns:mc="http://schemas.openxmlformats.org/markup-compatibility/2006" xmlns:a14="http://schemas.microsoft.com/office/drawing/2010/main" val="FFFFFF" mc:Ignorable="a14" a14:legacySpreadsheetColorIndex="65">
            <a:alpha val="0"/>
          </a:srgbClr>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7</xdr:col>
      <xdr:colOff>50800</xdr:colOff>
      <xdr:row>2</xdr:row>
      <xdr:rowOff>38100</xdr:rowOff>
    </xdr:from>
    <xdr:to>
      <xdr:col>7</xdr:col>
      <xdr:colOff>635000</xdr:colOff>
      <xdr:row>2</xdr:row>
      <xdr:rowOff>273050</xdr:rowOff>
    </xdr:to>
    <xdr:sp macro="" textlink="">
      <xdr:nvSpPr>
        <xdr:cNvPr id="1037" name="Line 13">
          <a:extLst>
            <a:ext uri="{FF2B5EF4-FFF2-40B4-BE49-F238E27FC236}">
              <a16:creationId xmlns:a16="http://schemas.microsoft.com/office/drawing/2014/main" id="{8FB8E17F-7E1C-4606-B08A-7FF9164E311D}"/>
            </a:ext>
          </a:extLst>
        </xdr:cNvPr>
        <xdr:cNvSpPr>
          <a:spLocks noChangeShapeType="1"/>
        </xdr:cNvSpPr>
      </xdr:nvSpPr>
      <xdr:spPr bwMode="auto">
        <a:xfrm>
          <a:off x="4527550" y="755650"/>
          <a:ext cx="584200" cy="2349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247650</xdr:colOff>
      <xdr:row>26</xdr:row>
      <xdr:rowOff>44450</xdr:rowOff>
    </xdr:from>
    <xdr:to>
      <xdr:col>15</xdr:col>
      <xdr:colOff>304800</xdr:colOff>
      <xdr:row>35</xdr:row>
      <xdr:rowOff>19050</xdr:rowOff>
    </xdr:to>
    <xdr:sp macro="" textlink="">
      <xdr:nvSpPr>
        <xdr:cNvPr id="1038" name="AutoShape 14">
          <a:extLst>
            <a:ext uri="{FF2B5EF4-FFF2-40B4-BE49-F238E27FC236}">
              <a16:creationId xmlns:a16="http://schemas.microsoft.com/office/drawing/2014/main" id="{01909FBF-EE8D-4D64-81CC-AA20A1FC490D}"/>
            </a:ext>
          </a:extLst>
        </xdr:cNvPr>
        <xdr:cNvSpPr>
          <a:spLocks/>
        </xdr:cNvSpPr>
      </xdr:nvSpPr>
      <xdr:spPr bwMode="auto">
        <a:xfrm>
          <a:off x="9156700" y="5226050"/>
          <a:ext cx="1276350" cy="1504950"/>
        </a:xfrm>
        <a:prstGeom prst="borderCallout2">
          <a:avLst>
            <a:gd name="adj1" fmla="val 7454"/>
            <a:gd name="adj2" fmla="val -5296"/>
            <a:gd name="adj3" fmla="val 7454"/>
            <a:gd name="adj4" fmla="val -318542"/>
            <a:gd name="adj5" fmla="val -74532"/>
            <a:gd name="adj6" fmla="val -432449"/>
          </a:avLst>
        </a:prstGeom>
        <a:solidFill>
          <a:srgbClr xmlns:mc="http://schemas.openxmlformats.org/markup-compatibility/2006" xmlns:a14="http://schemas.microsoft.com/office/drawing/2010/main" val="33CCCC" mc:Ignorable="a14" a14:legacySpreadsheetColorIndex="49">
            <a:alpha val="30000"/>
          </a:srgb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45720" tIns="27432" rIns="0" bIns="0" anchor="t" upright="1"/>
        <a:lstStyle/>
        <a:p>
          <a:pPr algn="l" rtl="0">
            <a:defRPr sz="1000"/>
          </a:pPr>
          <a:r>
            <a:rPr lang="ja-JP" altLang="en-US" sz="1400" b="1" i="0" u="none" strike="noStrike" baseline="0">
              <a:solidFill>
                <a:srgbClr val="000000"/>
              </a:solidFill>
              <a:latin typeface="ＭＳ Ｐゴシック"/>
              <a:ea typeface="ＭＳ Ｐゴシック"/>
            </a:rPr>
            <a:t>国土交通省告示の規制対象外である建築材料を居室の内装仕上げに用いる場合は記入する。</a:t>
          </a: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83"/>
  <sheetViews>
    <sheetView tabSelected="1" workbookViewId="0">
      <selection activeCell="F76" sqref="F76"/>
    </sheetView>
  </sheetViews>
  <sheetFormatPr defaultRowHeight="13.5" x14ac:dyDescent="0.15"/>
  <cols>
    <col min="1" max="2" width="5" customWidth="1"/>
    <col min="3" max="3" width="4.875" customWidth="1"/>
    <col min="4" max="4" width="11.75" customWidth="1"/>
    <col min="5" max="5" width="10.5" customWidth="1"/>
    <col min="6" max="6" width="18.625" customWidth="1"/>
    <col min="7" max="7" width="8.375" customWidth="1"/>
    <col min="8" max="8" width="10" customWidth="1"/>
    <col min="10" max="10" width="8.625" customWidth="1"/>
    <col min="11" max="11" width="12.625" customWidth="1"/>
    <col min="12" max="12" width="10" customWidth="1"/>
    <col min="13" max="13" width="13.5" customWidth="1"/>
  </cols>
  <sheetData>
    <row r="1" spans="1:13" ht="33" customHeight="1" thickBot="1" x14ac:dyDescent="0.2">
      <c r="A1" s="57" t="s">
        <v>0</v>
      </c>
      <c r="B1" s="58"/>
      <c r="C1" s="58"/>
      <c r="D1" s="59"/>
      <c r="M1" s="55" t="s">
        <v>147</v>
      </c>
    </row>
    <row r="2" spans="1:13" ht="24" x14ac:dyDescent="0.15">
      <c r="C2" s="61" t="s">
        <v>146</v>
      </c>
      <c r="D2" s="61"/>
      <c r="E2" s="61"/>
      <c r="F2" s="61"/>
      <c r="G2" s="61"/>
    </row>
    <row r="3" spans="1:13" ht="22.5" customHeight="1" x14ac:dyDescent="0.15">
      <c r="D3" s="60" t="s">
        <v>1</v>
      </c>
      <c r="E3" s="60"/>
      <c r="I3" s="60" t="s">
        <v>2</v>
      </c>
      <c r="J3" s="60"/>
      <c r="K3" s="2">
        <v>3</v>
      </c>
      <c r="L3" s="60" t="s">
        <v>3</v>
      </c>
      <c r="M3" s="60"/>
    </row>
    <row r="4" spans="1:13" ht="22.5" customHeight="1" x14ac:dyDescent="0.15">
      <c r="D4" s="1" t="s">
        <v>4</v>
      </c>
      <c r="E4" s="1"/>
      <c r="F4" s="3"/>
      <c r="I4" s="56" t="s">
        <v>5</v>
      </c>
      <c r="J4" s="56"/>
      <c r="K4" s="4">
        <v>0.5</v>
      </c>
      <c r="L4" s="4"/>
      <c r="M4" s="4" t="s">
        <v>6</v>
      </c>
    </row>
    <row r="5" spans="1:13" ht="18.75" customHeight="1" x14ac:dyDescent="0.15">
      <c r="C5" s="5" t="s">
        <v>7</v>
      </c>
      <c r="D5" s="6"/>
      <c r="K5" s="7"/>
      <c r="L5" s="7"/>
    </row>
    <row r="6" spans="1:13" ht="13.5" customHeight="1" x14ac:dyDescent="0.15">
      <c r="C6" s="8"/>
      <c r="D6" s="9" t="s">
        <v>8</v>
      </c>
      <c r="E6" s="62" t="s">
        <v>9</v>
      </c>
      <c r="F6" s="62"/>
      <c r="G6" s="62"/>
      <c r="H6" s="9" t="s">
        <v>10</v>
      </c>
      <c r="I6" s="9" t="s">
        <v>8</v>
      </c>
      <c r="J6" s="62" t="s">
        <v>9</v>
      </c>
      <c r="K6" s="62"/>
      <c r="L6" s="62"/>
      <c r="M6" s="9" t="s">
        <v>10</v>
      </c>
    </row>
    <row r="7" spans="1:13" ht="14.25" customHeight="1" x14ac:dyDescent="0.15">
      <c r="C7" s="8"/>
      <c r="D7" s="9" t="s">
        <v>11</v>
      </c>
      <c r="E7" s="62" t="s">
        <v>12</v>
      </c>
      <c r="F7" s="62"/>
      <c r="G7" s="62"/>
      <c r="H7" s="10" t="s">
        <v>13</v>
      </c>
      <c r="I7" s="9" t="s">
        <v>14</v>
      </c>
      <c r="J7" s="63" t="s">
        <v>15</v>
      </c>
      <c r="K7" s="63"/>
      <c r="L7" s="63"/>
      <c r="M7" s="10" t="s">
        <v>16</v>
      </c>
    </row>
    <row r="8" spans="1:13" ht="13.5" customHeight="1" x14ac:dyDescent="0.15">
      <c r="C8" s="8"/>
      <c r="D8" s="9" t="s">
        <v>17</v>
      </c>
      <c r="E8" s="62" t="s">
        <v>18</v>
      </c>
      <c r="F8" s="62"/>
      <c r="G8" s="62"/>
      <c r="H8" s="10" t="s">
        <v>148</v>
      </c>
      <c r="I8" s="9" t="s">
        <v>19</v>
      </c>
      <c r="J8" s="62" t="s">
        <v>20</v>
      </c>
      <c r="K8" s="62"/>
      <c r="L8" s="62"/>
      <c r="M8" s="10" t="s">
        <v>21</v>
      </c>
    </row>
    <row r="9" spans="1:13" ht="13.5" customHeight="1" x14ac:dyDescent="0.15">
      <c r="C9" s="8"/>
      <c r="D9" s="9" t="s">
        <v>22</v>
      </c>
      <c r="E9" s="62" t="s">
        <v>23</v>
      </c>
      <c r="F9" s="62"/>
      <c r="G9" s="62"/>
      <c r="H9" s="10" t="s">
        <v>148</v>
      </c>
      <c r="I9" s="9" t="s">
        <v>25</v>
      </c>
      <c r="J9" s="62" t="s">
        <v>26</v>
      </c>
      <c r="K9" s="62"/>
      <c r="L9" s="62"/>
      <c r="M9" s="10" t="s">
        <v>24</v>
      </c>
    </row>
    <row r="10" spans="1:13" ht="13.5" customHeight="1" x14ac:dyDescent="0.15">
      <c r="C10" s="8"/>
      <c r="D10" s="9" t="s">
        <v>27</v>
      </c>
      <c r="E10" s="62" t="s">
        <v>28</v>
      </c>
      <c r="F10" s="62"/>
      <c r="G10" s="62"/>
      <c r="H10" s="10" t="s">
        <v>29</v>
      </c>
      <c r="I10" s="9" t="s">
        <v>30</v>
      </c>
      <c r="J10" s="62" t="s">
        <v>31</v>
      </c>
      <c r="K10" s="62"/>
      <c r="L10" s="62"/>
      <c r="M10" s="10" t="s">
        <v>32</v>
      </c>
    </row>
    <row r="11" spans="1:13" ht="13.5" customHeight="1" x14ac:dyDescent="0.15">
      <c r="C11" s="8"/>
      <c r="D11" s="9" t="s">
        <v>33</v>
      </c>
      <c r="E11" s="62" t="s">
        <v>34</v>
      </c>
      <c r="F11" s="62"/>
      <c r="G11" s="62"/>
      <c r="H11" s="10" t="s">
        <v>35</v>
      </c>
      <c r="I11" s="9" t="s">
        <v>36</v>
      </c>
      <c r="J11" s="62" t="s">
        <v>37</v>
      </c>
      <c r="K11" s="62"/>
      <c r="L11" s="62"/>
      <c r="M11" s="10" t="s">
        <v>13</v>
      </c>
    </row>
    <row r="12" spans="1:13" ht="13.5" customHeight="1" x14ac:dyDescent="0.15">
      <c r="C12" s="8"/>
      <c r="D12" s="9" t="s">
        <v>38</v>
      </c>
      <c r="E12" s="62" t="s">
        <v>39</v>
      </c>
      <c r="F12" s="62"/>
      <c r="G12" s="62"/>
      <c r="H12" s="10" t="s">
        <v>13</v>
      </c>
      <c r="I12" s="9" t="s">
        <v>40</v>
      </c>
      <c r="J12" s="62" t="s">
        <v>41</v>
      </c>
      <c r="K12" s="62"/>
      <c r="L12" s="62"/>
      <c r="M12" s="10" t="s">
        <v>13</v>
      </c>
    </row>
    <row r="13" spans="1:13" ht="13.5" customHeight="1" x14ac:dyDescent="0.15">
      <c r="C13" s="8"/>
      <c r="D13" s="9" t="s">
        <v>42</v>
      </c>
      <c r="E13" s="63" t="s">
        <v>43</v>
      </c>
      <c r="F13" s="63"/>
      <c r="G13" s="63"/>
      <c r="H13" s="10" t="s">
        <v>44</v>
      </c>
      <c r="I13" s="9" t="s">
        <v>45</v>
      </c>
      <c r="J13" s="62" t="s">
        <v>46</v>
      </c>
      <c r="K13" s="62"/>
      <c r="L13" s="62"/>
      <c r="M13" s="10" t="s">
        <v>47</v>
      </c>
    </row>
    <row r="14" spans="1:13" ht="13.5" customHeight="1" x14ac:dyDescent="0.15">
      <c r="C14" s="8"/>
      <c r="D14" s="9" t="s">
        <v>48</v>
      </c>
      <c r="E14" s="64" t="s">
        <v>49</v>
      </c>
      <c r="F14" s="65"/>
      <c r="G14" s="66"/>
      <c r="H14" s="10" t="s">
        <v>16</v>
      </c>
      <c r="I14" s="9" t="s">
        <v>50</v>
      </c>
      <c r="J14" s="62" t="s">
        <v>49</v>
      </c>
      <c r="K14" s="62"/>
      <c r="L14" s="62"/>
      <c r="M14" s="10" t="s">
        <v>16</v>
      </c>
    </row>
    <row r="15" spans="1:13" x14ac:dyDescent="0.15">
      <c r="D15" s="9" t="s">
        <v>51</v>
      </c>
      <c r="E15" s="63" t="s">
        <v>52</v>
      </c>
      <c r="F15" s="63"/>
      <c r="G15" s="63"/>
      <c r="H15" s="10" t="s">
        <v>53</v>
      </c>
      <c r="I15" s="9" t="s">
        <v>54</v>
      </c>
      <c r="J15" s="62" t="s">
        <v>55</v>
      </c>
      <c r="K15" s="62"/>
      <c r="L15" s="62"/>
      <c r="M15" s="10" t="s">
        <v>56</v>
      </c>
    </row>
    <row r="16" spans="1:13" x14ac:dyDescent="0.15">
      <c r="D16" s="9" t="s">
        <v>57</v>
      </c>
      <c r="E16" s="63" t="s">
        <v>58</v>
      </c>
      <c r="F16" s="63"/>
      <c r="G16" s="63"/>
      <c r="H16" s="10" t="s">
        <v>59</v>
      </c>
      <c r="I16" s="9" t="s">
        <v>60</v>
      </c>
      <c r="J16" s="62" t="s">
        <v>149</v>
      </c>
      <c r="K16" s="62"/>
      <c r="L16" s="62"/>
      <c r="M16" s="10" t="s">
        <v>61</v>
      </c>
    </row>
    <row r="17" spans="3:13" ht="18.75" customHeight="1" thickBot="1" x14ac:dyDescent="0.2">
      <c r="C17" s="11" t="s">
        <v>62</v>
      </c>
      <c r="D17" s="12"/>
      <c r="E17" s="12"/>
      <c r="F17" s="12"/>
      <c r="G17" s="12"/>
      <c r="H17" s="12"/>
      <c r="I17" s="12"/>
      <c r="J17" s="12"/>
      <c r="K17" s="12"/>
      <c r="L17" s="12"/>
      <c r="M17" s="12"/>
    </row>
    <row r="18" spans="3:13" ht="13.5" customHeight="1" x14ac:dyDescent="0.15">
      <c r="C18" s="67" t="s">
        <v>63</v>
      </c>
      <c r="D18" s="69" t="s">
        <v>64</v>
      </c>
      <c r="E18" s="71" t="s">
        <v>65</v>
      </c>
      <c r="F18" s="73" t="s">
        <v>10</v>
      </c>
      <c r="G18" s="69" t="s">
        <v>8</v>
      </c>
      <c r="H18" s="13" t="s">
        <v>66</v>
      </c>
      <c r="I18" s="14" t="s">
        <v>67</v>
      </c>
      <c r="J18" s="15" t="s">
        <v>68</v>
      </c>
      <c r="K18" s="75" t="s">
        <v>69</v>
      </c>
      <c r="L18" s="16" t="s">
        <v>70</v>
      </c>
      <c r="M18" s="78" t="s">
        <v>71</v>
      </c>
    </row>
    <row r="19" spans="3:13" ht="14.25" thickBot="1" x14ac:dyDescent="0.2">
      <c r="C19" s="68"/>
      <c r="D19" s="70"/>
      <c r="E19" s="72"/>
      <c r="F19" s="74"/>
      <c r="G19" s="70"/>
      <c r="H19" s="17" t="s">
        <v>72</v>
      </c>
      <c r="I19" s="18" t="s">
        <v>73</v>
      </c>
      <c r="J19" s="19" t="s">
        <v>74</v>
      </c>
      <c r="K19" s="74"/>
      <c r="L19" s="20" t="s">
        <v>74</v>
      </c>
      <c r="M19" s="79"/>
    </row>
    <row r="20" spans="3:13" ht="13.5" customHeight="1" x14ac:dyDescent="0.15">
      <c r="C20" s="21" t="s">
        <v>75</v>
      </c>
      <c r="D20" s="80" t="s">
        <v>76</v>
      </c>
      <c r="E20" s="23" t="s">
        <v>77</v>
      </c>
      <c r="F20" s="24" t="s">
        <v>150</v>
      </c>
      <c r="G20" s="25"/>
      <c r="H20" s="23"/>
      <c r="I20" s="26"/>
      <c r="J20" s="23"/>
      <c r="K20" s="24"/>
      <c r="L20" s="27">
        <f t="shared" ref="L20:L44" si="0">J20*K20</f>
        <v>0</v>
      </c>
      <c r="M20" s="28"/>
    </row>
    <row r="21" spans="3:13" ht="13.5" customHeight="1" x14ac:dyDescent="0.15">
      <c r="C21" s="21"/>
      <c r="D21" s="81"/>
      <c r="E21" s="29" t="s">
        <v>78</v>
      </c>
      <c r="F21" s="10" t="s">
        <v>79</v>
      </c>
      <c r="G21" s="30" t="s">
        <v>80</v>
      </c>
      <c r="H21" s="29"/>
      <c r="I21" s="31"/>
      <c r="J21" s="29"/>
      <c r="K21" s="32"/>
      <c r="L21" s="27">
        <f t="shared" si="0"/>
        <v>0</v>
      </c>
      <c r="M21" s="33"/>
    </row>
    <row r="22" spans="3:13" ht="13.5" customHeight="1" x14ac:dyDescent="0.15">
      <c r="C22" s="21"/>
      <c r="D22" s="81"/>
      <c r="E22" s="29" t="s">
        <v>81</v>
      </c>
      <c r="F22" s="10" t="s">
        <v>82</v>
      </c>
      <c r="G22" s="30" t="s">
        <v>83</v>
      </c>
      <c r="H22" s="29"/>
      <c r="I22" s="31"/>
      <c r="J22" s="29">
        <v>11.59</v>
      </c>
      <c r="K22" s="32">
        <v>0.5</v>
      </c>
      <c r="L22" s="34">
        <f t="shared" si="0"/>
        <v>5.7949999999999999</v>
      </c>
      <c r="M22" s="33"/>
    </row>
    <row r="23" spans="3:13" ht="13.5" customHeight="1" x14ac:dyDescent="0.15">
      <c r="C23" s="21"/>
      <c r="D23" s="81" t="s">
        <v>84</v>
      </c>
      <c r="E23" s="29" t="s">
        <v>43</v>
      </c>
      <c r="F23" s="10" t="s">
        <v>44</v>
      </c>
      <c r="G23" s="30" t="s">
        <v>85</v>
      </c>
      <c r="H23" s="32">
        <v>0.91</v>
      </c>
      <c r="I23" s="31">
        <v>2.1</v>
      </c>
      <c r="J23" s="29">
        <f>H23*I23</f>
        <v>1.9110000000000003</v>
      </c>
      <c r="K23" s="32">
        <v>0.5</v>
      </c>
      <c r="L23" s="34">
        <f t="shared" si="0"/>
        <v>0.95550000000000013</v>
      </c>
      <c r="M23" s="33"/>
    </row>
    <row r="24" spans="3:13" ht="13.5" customHeight="1" x14ac:dyDescent="0.15">
      <c r="C24" s="21"/>
      <c r="D24" s="81"/>
      <c r="E24" s="29" t="s">
        <v>52</v>
      </c>
      <c r="F24" s="10" t="s">
        <v>53</v>
      </c>
      <c r="G24" s="30" t="s">
        <v>86</v>
      </c>
      <c r="H24" s="29">
        <v>1.82</v>
      </c>
      <c r="I24" s="31">
        <v>2.1</v>
      </c>
      <c r="J24" s="29">
        <f>H24*I24</f>
        <v>3.8220000000000005</v>
      </c>
      <c r="K24" s="32">
        <v>0.5</v>
      </c>
      <c r="L24" s="34">
        <f t="shared" si="0"/>
        <v>1.9110000000000003</v>
      </c>
      <c r="M24" s="33"/>
    </row>
    <row r="25" spans="3:13" ht="13.5" customHeight="1" thickBot="1" x14ac:dyDescent="0.2">
      <c r="C25" s="21"/>
      <c r="D25" s="35"/>
      <c r="E25" s="36" t="s">
        <v>37</v>
      </c>
      <c r="F25" s="37" t="s">
        <v>13</v>
      </c>
      <c r="G25" s="38" t="s">
        <v>87</v>
      </c>
      <c r="H25" s="36"/>
      <c r="I25" s="39"/>
      <c r="J25" s="36">
        <v>1.66</v>
      </c>
      <c r="K25" s="40">
        <v>0.5</v>
      </c>
      <c r="L25" s="41">
        <f t="shared" si="0"/>
        <v>0.83</v>
      </c>
      <c r="M25" s="33"/>
    </row>
    <row r="26" spans="3:13" ht="13.5" customHeight="1" x14ac:dyDescent="0.15">
      <c r="C26" s="21"/>
      <c r="D26" s="80" t="s">
        <v>88</v>
      </c>
      <c r="E26" s="23" t="s">
        <v>89</v>
      </c>
      <c r="F26" s="42" t="s">
        <v>13</v>
      </c>
      <c r="G26" s="43" t="s">
        <v>90</v>
      </c>
      <c r="H26" s="23"/>
      <c r="I26" s="26"/>
      <c r="J26" s="23">
        <v>16.559999999999999</v>
      </c>
      <c r="K26" s="24">
        <v>0.5</v>
      </c>
      <c r="L26" s="27">
        <f t="shared" si="0"/>
        <v>8.2799999999999994</v>
      </c>
      <c r="M26" s="33"/>
    </row>
    <row r="27" spans="3:13" ht="13.5" customHeight="1" x14ac:dyDescent="0.15">
      <c r="C27" s="21"/>
      <c r="D27" s="81"/>
      <c r="E27" s="29" t="s">
        <v>78</v>
      </c>
      <c r="F27" s="10" t="s">
        <v>79</v>
      </c>
      <c r="G27" s="44" t="s">
        <v>91</v>
      </c>
      <c r="H27" s="29"/>
      <c r="I27" s="31"/>
      <c r="J27" s="29"/>
      <c r="K27" s="32"/>
      <c r="L27" s="27">
        <f t="shared" si="0"/>
        <v>0</v>
      </c>
      <c r="M27" s="33"/>
    </row>
    <row r="28" spans="3:13" ht="13.5" customHeight="1" x14ac:dyDescent="0.15">
      <c r="C28" s="21"/>
      <c r="D28" s="81" t="s">
        <v>92</v>
      </c>
      <c r="E28" s="29" t="s">
        <v>81</v>
      </c>
      <c r="F28" s="10" t="s">
        <v>79</v>
      </c>
      <c r="G28" s="44" t="s">
        <v>91</v>
      </c>
      <c r="H28" s="29"/>
      <c r="I28" s="31"/>
      <c r="J28" s="29"/>
      <c r="K28" s="32"/>
      <c r="L28" s="27">
        <f t="shared" si="0"/>
        <v>0</v>
      </c>
      <c r="M28" s="33"/>
    </row>
    <row r="29" spans="3:13" ht="13.5" customHeight="1" x14ac:dyDescent="0.15">
      <c r="C29" s="21"/>
      <c r="D29" s="81"/>
      <c r="E29" s="29" t="s">
        <v>39</v>
      </c>
      <c r="F29" s="10" t="s">
        <v>13</v>
      </c>
      <c r="G29" s="30" t="s">
        <v>38</v>
      </c>
      <c r="H29" s="32">
        <v>0.91</v>
      </c>
      <c r="I29" s="31">
        <v>2.1</v>
      </c>
      <c r="J29" s="29">
        <f>H29*I29</f>
        <v>1.9110000000000003</v>
      </c>
      <c r="K29" s="32">
        <v>0.5</v>
      </c>
      <c r="L29" s="34">
        <f t="shared" si="0"/>
        <v>0.95550000000000013</v>
      </c>
      <c r="M29" s="33"/>
    </row>
    <row r="30" spans="3:13" ht="13.5" customHeight="1" thickBot="1" x14ac:dyDescent="0.2">
      <c r="C30" s="21"/>
      <c r="D30" s="35"/>
      <c r="E30" s="36" t="s">
        <v>52</v>
      </c>
      <c r="F30" s="37" t="s">
        <v>53</v>
      </c>
      <c r="G30" s="38" t="s">
        <v>86</v>
      </c>
      <c r="H30" s="45">
        <v>1.82</v>
      </c>
      <c r="I30" s="39">
        <v>2.1</v>
      </c>
      <c r="J30" s="45">
        <f>H30*I30</f>
        <v>3.8220000000000005</v>
      </c>
      <c r="K30" s="40">
        <v>0.5</v>
      </c>
      <c r="L30" s="41">
        <f t="shared" si="0"/>
        <v>1.9110000000000003</v>
      </c>
      <c r="M30" s="33"/>
    </row>
    <row r="31" spans="3:13" ht="14.25" customHeight="1" x14ac:dyDescent="0.15">
      <c r="C31" s="21"/>
      <c r="D31" s="80" t="s">
        <v>93</v>
      </c>
      <c r="E31" s="23" t="s">
        <v>94</v>
      </c>
      <c r="F31" s="42" t="s">
        <v>53</v>
      </c>
      <c r="G31" s="43" t="s">
        <v>90</v>
      </c>
      <c r="H31" s="23"/>
      <c r="I31" s="26"/>
      <c r="J31" s="23">
        <v>9.94</v>
      </c>
      <c r="K31" s="24">
        <v>0.5</v>
      </c>
      <c r="L31" s="27">
        <f t="shared" si="0"/>
        <v>4.97</v>
      </c>
      <c r="M31" s="33"/>
    </row>
    <row r="32" spans="3:13" x14ac:dyDescent="0.15">
      <c r="C32" s="21"/>
      <c r="D32" s="81"/>
      <c r="E32" s="29" t="s">
        <v>78</v>
      </c>
      <c r="F32" s="10" t="s">
        <v>79</v>
      </c>
      <c r="G32" s="44" t="s">
        <v>95</v>
      </c>
      <c r="H32" s="29"/>
      <c r="I32" s="31"/>
      <c r="J32" s="29"/>
      <c r="K32" s="32"/>
      <c r="L32" s="27">
        <f t="shared" si="0"/>
        <v>0</v>
      </c>
      <c r="M32" s="33"/>
    </row>
    <row r="33" spans="3:13" x14ac:dyDescent="0.15">
      <c r="C33" s="21"/>
      <c r="D33" s="81" t="s">
        <v>96</v>
      </c>
      <c r="E33" s="29" t="s">
        <v>81</v>
      </c>
      <c r="F33" s="10" t="s">
        <v>97</v>
      </c>
      <c r="G33" s="44" t="s">
        <v>98</v>
      </c>
      <c r="H33" s="29"/>
      <c r="I33" s="31"/>
      <c r="J33" s="29"/>
      <c r="K33" s="32"/>
      <c r="L33" s="27">
        <f t="shared" si="0"/>
        <v>0</v>
      </c>
      <c r="M33" s="33"/>
    </row>
    <row r="34" spans="3:13" x14ac:dyDescent="0.15">
      <c r="C34" s="21"/>
      <c r="D34" s="81"/>
      <c r="E34" s="29" t="s">
        <v>99</v>
      </c>
      <c r="F34" s="10" t="s">
        <v>100</v>
      </c>
      <c r="G34" s="30" t="s">
        <v>101</v>
      </c>
      <c r="H34" s="29">
        <v>2.73</v>
      </c>
      <c r="I34" s="31">
        <v>2.1</v>
      </c>
      <c r="J34" s="29">
        <f>H34*I34</f>
        <v>5.7330000000000005</v>
      </c>
      <c r="K34" s="32">
        <v>0.5</v>
      </c>
      <c r="L34" s="34">
        <f t="shared" si="0"/>
        <v>2.8665000000000003</v>
      </c>
      <c r="M34" s="33"/>
    </row>
    <row r="35" spans="3:13" ht="14.25" thickBot="1" x14ac:dyDescent="0.2">
      <c r="C35" s="21"/>
      <c r="D35" s="35"/>
      <c r="E35" s="36" t="s">
        <v>39</v>
      </c>
      <c r="F35" s="37" t="s">
        <v>13</v>
      </c>
      <c r="G35" s="38" t="s">
        <v>38</v>
      </c>
      <c r="H35" s="45">
        <v>1.82</v>
      </c>
      <c r="I35" s="39">
        <v>2.1</v>
      </c>
      <c r="J35" s="45">
        <f>H35*I35</f>
        <v>3.8220000000000005</v>
      </c>
      <c r="K35" s="40">
        <v>0.5</v>
      </c>
      <c r="L35" s="41">
        <f t="shared" si="0"/>
        <v>1.9110000000000003</v>
      </c>
      <c r="M35" s="33"/>
    </row>
    <row r="36" spans="3:13" ht="13.5" customHeight="1" x14ac:dyDescent="0.15">
      <c r="C36" s="21"/>
      <c r="D36" s="80" t="s">
        <v>102</v>
      </c>
      <c r="E36" s="23" t="s">
        <v>89</v>
      </c>
      <c r="F36" s="42" t="s">
        <v>13</v>
      </c>
      <c r="G36" s="43" t="s">
        <v>103</v>
      </c>
      <c r="H36" s="23"/>
      <c r="I36" s="26"/>
      <c r="J36" s="23">
        <v>10.77</v>
      </c>
      <c r="K36" s="24">
        <v>0.5</v>
      </c>
      <c r="L36" s="27">
        <f t="shared" si="0"/>
        <v>5.3849999999999998</v>
      </c>
      <c r="M36" s="33"/>
    </row>
    <row r="37" spans="3:13" x14ac:dyDescent="0.15">
      <c r="C37" s="21"/>
      <c r="D37" s="81"/>
      <c r="E37" s="29" t="s">
        <v>78</v>
      </c>
      <c r="F37" s="10" t="s">
        <v>79</v>
      </c>
      <c r="G37" s="44" t="s">
        <v>95</v>
      </c>
      <c r="H37" s="29"/>
      <c r="I37" s="31"/>
      <c r="J37" s="29"/>
      <c r="K37" s="32"/>
      <c r="L37" s="27">
        <f t="shared" si="0"/>
        <v>0</v>
      </c>
      <c r="M37" s="33"/>
    </row>
    <row r="38" spans="3:13" x14ac:dyDescent="0.15">
      <c r="C38" s="21"/>
      <c r="D38" s="81" t="s">
        <v>104</v>
      </c>
      <c r="E38" s="29" t="s">
        <v>81</v>
      </c>
      <c r="F38" s="10" t="s">
        <v>97</v>
      </c>
      <c r="G38" s="44" t="s">
        <v>98</v>
      </c>
      <c r="H38" s="29"/>
      <c r="I38" s="31"/>
      <c r="J38" s="29"/>
      <c r="K38" s="32"/>
      <c r="L38" s="27">
        <f t="shared" si="0"/>
        <v>0</v>
      </c>
      <c r="M38" s="33"/>
    </row>
    <row r="39" spans="3:13" x14ac:dyDescent="0.15">
      <c r="C39" s="21"/>
      <c r="D39" s="81"/>
      <c r="E39" s="29" t="s">
        <v>105</v>
      </c>
      <c r="F39" s="10" t="s">
        <v>53</v>
      </c>
      <c r="G39" s="44" t="s">
        <v>106</v>
      </c>
      <c r="H39" s="29">
        <v>6.37</v>
      </c>
      <c r="I39" s="31">
        <v>2.1</v>
      </c>
      <c r="J39" s="29">
        <f>H39*I39</f>
        <v>13.377000000000001</v>
      </c>
      <c r="K39" s="32">
        <v>0.5</v>
      </c>
      <c r="L39" s="34">
        <f t="shared" si="0"/>
        <v>6.6885000000000003</v>
      </c>
      <c r="M39" s="33"/>
    </row>
    <row r="40" spans="3:13" ht="14.25" thickBot="1" x14ac:dyDescent="0.2">
      <c r="C40" s="21"/>
      <c r="D40" s="35"/>
      <c r="E40" s="36" t="s">
        <v>49</v>
      </c>
      <c r="F40" s="37" t="s">
        <v>16</v>
      </c>
      <c r="G40" s="38" t="s">
        <v>107</v>
      </c>
      <c r="H40" s="45">
        <v>2.73</v>
      </c>
      <c r="I40" s="39">
        <v>2.4</v>
      </c>
      <c r="J40" s="45">
        <f>H40*I40</f>
        <v>6.5519999999999996</v>
      </c>
      <c r="K40" s="40">
        <v>0.5</v>
      </c>
      <c r="L40" s="41">
        <f t="shared" si="0"/>
        <v>3.2759999999999998</v>
      </c>
      <c r="M40" s="33"/>
    </row>
    <row r="41" spans="3:13" ht="13.5" customHeight="1" x14ac:dyDescent="0.15">
      <c r="C41" s="21"/>
      <c r="D41" s="80" t="s">
        <v>108</v>
      </c>
      <c r="E41" s="23" t="s">
        <v>78</v>
      </c>
      <c r="F41" s="42" t="s">
        <v>79</v>
      </c>
      <c r="G41" s="44" t="s">
        <v>95</v>
      </c>
      <c r="H41" s="23"/>
      <c r="I41" s="26"/>
      <c r="J41" s="23"/>
      <c r="K41" s="24"/>
      <c r="L41" s="27">
        <f t="shared" si="0"/>
        <v>0</v>
      </c>
      <c r="M41" s="33"/>
    </row>
    <row r="42" spans="3:13" ht="13.5" customHeight="1" x14ac:dyDescent="0.15">
      <c r="C42" s="21"/>
      <c r="D42" s="81"/>
      <c r="E42" s="29" t="s">
        <v>81</v>
      </c>
      <c r="F42" s="10" t="s">
        <v>97</v>
      </c>
      <c r="G42" s="44" t="s">
        <v>98</v>
      </c>
      <c r="H42" s="29"/>
      <c r="I42" s="31"/>
      <c r="J42" s="29"/>
      <c r="K42" s="32"/>
      <c r="L42" s="27">
        <f t="shared" si="0"/>
        <v>0</v>
      </c>
      <c r="M42" s="33"/>
    </row>
    <row r="43" spans="3:13" ht="13.5" customHeight="1" x14ac:dyDescent="0.15">
      <c r="C43" s="21"/>
      <c r="D43" s="81" t="s">
        <v>109</v>
      </c>
      <c r="E43" s="29" t="s">
        <v>110</v>
      </c>
      <c r="F43" s="10" t="s">
        <v>44</v>
      </c>
      <c r="G43" s="30" t="s">
        <v>111</v>
      </c>
      <c r="H43" s="29"/>
      <c r="I43" s="31"/>
      <c r="J43" s="29">
        <v>4.1399999999999997</v>
      </c>
      <c r="K43" s="32">
        <v>0.5</v>
      </c>
      <c r="L43" s="34">
        <f t="shared" si="0"/>
        <v>2.0699999999999998</v>
      </c>
      <c r="M43" s="76">
        <f>SUM(L20:L79)</f>
        <v>96.879499999999993</v>
      </c>
    </row>
    <row r="44" spans="3:13" ht="13.5" customHeight="1" thickBot="1" x14ac:dyDescent="0.2">
      <c r="C44" s="21"/>
      <c r="D44" s="82"/>
      <c r="E44" s="36" t="s">
        <v>112</v>
      </c>
      <c r="F44" s="37" t="s">
        <v>44</v>
      </c>
      <c r="G44" s="38" t="s">
        <v>111</v>
      </c>
      <c r="H44" s="32">
        <v>0.91</v>
      </c>
      <c r="I44" s="39">
        <v>2.9</v>
      </c>
      <c r="J44" s="29">
        <f>H44*I44</f>
        <v>2.6389999999999998</v>
      </c>
      <c r="K44" s="40">
        <v>0.5</v>
      </c>
      <c r="L44" s="39">
        <f t="shared" si="0"/>
        <v>1.3194999999999999</v>
      </c>
      <c r="M44" s="77"/>
    </row>
    <row r="45" spans="3:13" ht="14.25" customHeight="1" x14ac:dyDescent="0.15">
      <c r="C45" s="21"/>
      <c r="D45" s="22" t="s">
        <v>113</v>
      </c>
      <c r="E45" s="83" t="s">
        <v>114</v>
      </c>
      <c r="F45" s="46"/>
      <c r="G45" s="84"/>
      <c r="H45" s="86"/>
      <c r="I45" s="84"/>
      <c r="J45" s="86"/>
      <c r="K45" s="89"/>
      <c r="L45" s="84">
        <v>0</v>
      </c>
      <c r="M45" s="88" t="s">
        <v>115</v>
      </c>
    </row>
    <row r="46" spans="3:13" ht="14.25" thickBot="1" x14ac:dyDescent="0.2">
      <c r="C46" s="21"/>
      <c r="D46" s="18" t="s">
        <v>116</v>
      </c>
      <c r="E46" s="72"/>
      <c r="F46" s="47"/>
      <c r="G46" s="85"/>
      <c r="H46" s="87"/>
      <c r="I46" s="85"/>
      <c r="J46" s="87"/>
      <c r="K46" s="90"/>
      <c r="L46" s="85"/>
      <c r="M46" s="88"/>
    </row>
    <row r="47" spans="3:13" ht="13.5" customHeight="1" x14ac:dyDescent="0.15">
      <c r="C47" s="21"/>
      <c r="D47" s="80" t="s">
        <v>117</v>
      </c>
      <c r="E47" s="23" t="s">
        <v>77</v>
      </c>
      <c r="F47" s="24" t="s">
        <v>150</v>
      </c>
      <c r="G47" s="25"/>
      <c r="H47" s="23"/>
      <c r="I47" s="25"/>
      <c r="J47" s="23"/>
      <c r="K47" s="24"/>
      <c r="L47" s="27">
        <f t="shared" ref="L47:L79" si="1">J47*K47</f>
        <v>0</v>
      </c>
      <c r="M47" s="76" t="s">
        <v>118</v>
      </c>
    </row>
    <row r="48" spans="3:13" x14ac:dyDescent="0.15">
      <c r="C48" s="21"/>
      <c r="D48" s="81"/>
      <c r="E48" s="29" t="s">
        <v>78</v>
      </c>
      <c r="F48" s="42" t="s">
        <v>79</v>
      </c>
      <c r="G48" s="44" t="s">
        <v>91</v>
      </c>
      <c r="H48" s="29"/>
      <c r="I48" s="31"/>
      <c r="J48" s="29"/>
      <c r="K48" s="32"/>
      <c r="L48" s="27">
        <f t="shared" si="1"/>
        <v>0</v>
      </c>
      <c r="M48" s="76"/>
    </row>
    <row r="49" spans="1:13" x14ac:dyDescent="0.15">
      <c r="C49" s="21"/>
      <c r="D49" s="81" t="s">
        <v>116</v>
      </c>
      <c r="E49" s="29" t="s">
        <v>81</v>
      </c>
      <c r="F49" s="42" t="s">
        <v>79</v>
      </c>
      <c r="G49" s="44" t="s">
        <v>91</v>
      </c>
      <c r="H49" s="29"/>
      <c r="I49" s="31"/>
      <c r="J49" s="29"/>
      <c r="K49" s="32"/>
      <c r="L49" s="27">
        <f t="shared" si="1"/>
        <v>0</v>
      </c>
      <c r="M49" s="33"/>
    </row>
    <row r="50" spans="1:13" x14ac:dyDescent="0.15">
      <c r="C50" s="21"/>
      <c r="D50" s="81"/>
      <c r="E50" s="29" t="s">
        <v>39</v>
      </c>
      <c r="F50" s="10" t="s">
        <v>13</v>
      </c>
      <c r="G50" s="30" t="s">
        <v>38</v>
      </c>
      <c r="H50" s="29">
        <v>1.82</v>
      </c>
      <c r="I50" s="31">
        <v>2.1</v>
      </c>
      <c r="J50" s="29">
        <f>H50*I50</f>
        <v>3.8220000000000005</v>
      </c>
      <c r="K50" s="32">
        <v>0.5</v>
      </c>
      <c r="L50" s="34">
        <f t="shared" si="1"/>
        <v>1.9110000000000003</v>
      </c>
      <c r="M50" s="33"/>
    </row>
    <row r="51" spans="1:13" ht="14.25" thickBot="1" x14ac:dyDescent="0.2">
      <c r="C51" s="21"/>
      <c r="D51" s="35"/>
      <c r="E51" s="36" t="s">
        <v>46</v>
      </c>
      <c r="F51" s="37" t="s">
        <v>47</v>
      </c>
      <c r="G51" s="38" t="s">
        <v>119</v>
      </c>
      <c r="H51" s="45">
        <v>1.82</v>
      </c>
      <c r="I51" s="39">
        <v>2.2999999999999998</v>
      </c>
      <c r="J51" s="45">
        <f>H51*I51</f>
        <v>4.1859999999999999</v>
      </c>
      <c r="K51" s="40">
        <v>0.5</v>
      </c>
      <c r="L51" s="41">
        <f t="shared" si="1"/>
        <v>2.093</v>
      </c>
      <c r="M51" s="33"/>
    </row>
    <row r="52" spans="1:13" ht="13.5" customHeight="1" x14ac:dyDescent="0.15">
      <c r="C52" s="21"/>
      <c r="D52" s="80" t="s">
        <v>120</v>
      </c>
      <c r="E52" s="23" t="s">
        <v>77</v>
      </c>
      <c r="F52" s="24" t="s">
        <v>150</v>
      </c>
      <c r="G52" s="26"/>
      <c r="H52" s="23"/>
      <c r="I52" s="26"/>
      <c r="J52" s="23"/>
      <c r="K52" s="24"/>
      <c r="L52" s="27">
        <f t="shared" si="1"/>
        <v>0</v>
      </c>
      <c r="M52" s="33"/>
    </row>
    <row r="53" spans="1:13" ht="13.5" customHeight="1" x14ac:dyDescent="0.15">
      <c r="C53" s="21"/>
      <c r="D53" s="81"/>
      <c r="E53" s="29" t="s">
        <v>78</v>
      </c>
      <c r="F53" s="10" t="s">
        <v>79</v>
      </c>
      <c r="G53" s="44" t="s">
        <v>95</v>
      </c>
      <c r="H53" s="29"/>
      <c r="I53" s="31"/>
      <c r="J53" s="29"/>
      <c r="K53" s="32"/>
      <c r="L53" s="27">
        <f t="shared" si="1"/>
        <v>0</v>
      </c>
      <c r="M53" s="33"/>
    </row>
    <row r="54" spans="1:13" ht="13.5" customHeight="1" x14ac:dyDescent="0.15">
      <c r="A54" s="91" t="s">
        <v>121</v>
      </c>
      <c r="B54" s="92" t="s">
        <v>122</v>
      </c>
      <c r="C54" s="21"/>
      <c r="D54" s="93" t="s">
        <v>123</v>
      </c>
      <c r="E54" s="29" t="s">
        <v>81</v>
      </c>
      <c r="F54" s="10" t="s">
        <v>124</v>
      </c>
      <c r="G54" s="44" t="s">
        <v>125</v>
      </c>
      <c r="H54" s="29"/>
      <c r="I54" s="31"/>
      <c r="J54" s="29"/>
      <c r="K54" s="32"/>
      <c r="L54" s="27">
        <f t="shared" si="1"/>
        <v>0</v>
      </c>
      <c r="M54" s="33"/>
    </row>
    <row r="55" spans="1:13" ht="13.5" customHeight="1" thickBot="1" x14ac:dyDescent="0.2">
      <c r="A55" s="91"/>
      <c r="B55" s="92"/>
      <c r="C55" s="48"/>
      <c r="D55" s="85"/>
      <c r="E55" s="36" t="s">
        <v>39</v>
      </c>
      <c r="F55" s="37" t="s">
        <v>13</v>
      </c>
      <c r="G55" s="38" t="s">
        <v>38</v>
      </c>
      <c r="H55" s="45">
        <v>0.91</v>
      </c>
      <c r="I55" s="39">
        <v>2.1</v>
      </c>
      <c r="J55" s="45">
        <f>H55*I55</f>
        <v>1.9110000000000003</v>
      </c>
      <c r="K55" s="40">
        <v>0.5</v>
      </c>
      <c r="L55" s="39">
        <f t="shared" si="1"/>
        <v>0.95550000000000013</v>
      </c>
      <c r="M55" s="33"/>
    </row>
    <row r="56" spans="1:13" ht="14.25" customHeight="1" x14ac:dyDescent="0.15">
      <c r="A56" s="91"/>
      <c r="B56" s="92"/>
      <c r="C56" s="21" t="s">
        <v>126</v>
      </c>
      <c r="D56" s="80" t="s">
        <v>127</v>
      </c>
      <c r="E56" s="23" t="s">
        <v>94</v>
      </c>
      <c r="F56" s="42" t="s">
        <v>53</v>
      </c>
      <c r="G56" s="43" t="s">
        <v>90</v>
      </c>
      <c r="H56" s="23"/>
      <c r="I56" s="26"/>
      <c r="J56" s="23">
        <v>16.559999999999999</v>
      </c>
      <c r="K56" s="24">
        <v>0.5</v>
      </c>
      <c r="L56" s="27">
        <f t="shared" si="1"/>
        <v>8.2799999999999994</v>
      </c>
      <c r="M56" s="33"/>
    </row>
    <row r="57" spans="1:13" x14ac:dyDescent="0.15">
      <c r="A57" s="91"/>
      <c r="B57" s="92"/>
      <c r="C57" s="21"/>
      <c r="D57" s="81"/>
      <c r="E57" s="29" t="s">
        <v>78</v>
      </c>
      <c r="F57" s="10" t="s">
        <v>79</v>
      </c>
      <c r="G57" s="44" t="s">
        <v>95</v>
      </c>
      <c r="H57" s="29"/>
      <c r="I57" s="31"/>
      <c r="J57" s="29"/>
      <c r="K57" s="32"/>
      <c r="L57" s="27">
        <f t="shared" si="1"/>
        <v>0</v>
      </c>
      <c r="M57" s="33"/>
    </row>
    <row r="58" spans="1:13" x14ac:dyDescent="0.15">
      <c r="A58" s="91"/>
      <c r="B58" s="92"/>
      <c r="C58" s="21"/>
      <c r="D58" s="81" t="s">
        <v>92</v>
      </c>
      <c r="E58" s="29" t="s">
        <v>81</v>
      </c>
      <c r="F58" s="10" t="s">
        <v>124</v>
      </c>
      <c r="G58" s="44" t="s">
        <v>125</v>
      </c>
      <c r="H58" s="29"/>
      <c r="I58" s="31"/>
      <c r="J58" s="29"/>
      <c r="K58" s="32"/>
      <c r="L58" s="27">
        <f t="shared" si="1"/>
        <v>0</v>
      </c>
      <c r="M58" s="33"/>
    </row>
    <row r="59" spans="1:13" x14ac:dyDescent="0.15">
      <c r="A59" s="91"/>
      <c r="B59" s="92"/>
      <c r="C59" s="21"/>
      <c r="D59" s="81"/>
      <c r="E59" s="29" t="s">
        <v>39</v>
      </c>
      <c r="F59" s="10" t="s">
        <v>13</v>
      </c>
      <c r="G59" s="30" t="s">
        <v>38</v>
      </c>
      <c r="H59" s="32">
        <v>0.91</v>
      </c>
      <c r="I59" s="31">
        <v>2.1</v>
      </c>
      <c r="J59" s="29">
        <f>H59*I59</f>
        <v>1.9110000000000003</v>
      </c>
      <c r="K59" s="32">
        <v>0.5</v>
      </c>
      <c r="L59" s="34">
        <f t="shared" si="1"/>
        <v>0.95550000000000013</v>
      </c>
      <c r="M59" s="33"/>
    </row>
    <row r="60" spans="1:13" ht="13.5" customHeight="1" thickBot="1" x14ac:dyDescent="0.2">
      <c r="A60" s="91"/>
      <c r="B60" s="92"/>
      <c r="C60" s="21"/>
      <c r="D60" s="35"/>
      <c r="E60" s="36" t="s">
        <v>15</v>
      </c>
      <c r="F60" s="37" t="s">
        <v>16</v>
      </c>
      <c r="G60" s="38" t="s">
        <v>128</v>
      </c>
      <c r="H60" s="45">
        <v>3.64</v>
      </c>
      <c r="I60" s="39">
        <v>2.4</v>
      </c>
      <c r="J60" s="45">
        <f>H60*I60</f>
        <v>8.7360000000000007</v>
      </c>
      <c r="K60" s="40">
        <v>0.5</v>
      </c>
      <c r="L60" s="39">
        <f t="shared" si="1"/>
        <v>4.3680000000000003</v>
      </c>
      <c r="M60" s="33"/>
    </row>
    <row r="61" spans="1:13" ht="13.5" customHeight="1" x14ac:dyDescent="0.15">
      <c r="A61" s="91"/>
      <c r="B61" s="92"/>
      <c r="C61" s="21"/>
      <c r="D61" s="80" t="s">
        <v>129</v>
      </c>
      <c r="E61" s="23" t="s">
        <v>94</v>
      </c>
      <c r="F61" s="42" t="s">
        <v>53</v>
      </c>
      <c r="G61" s="43" t="s">
        <v>90</v>
      </c>
      <c r="H61" s="23"/>
      <c r="I61" s="26"/>
      <c r="J61" s="23">
        <v>9.94</v>
      </c>
      <c r="K61" s="24">
        <v>0.5</v>
      </c>
      <c r="L61" s="27">
        <f t="shared" si="1"/>
        <v>4.97</v>
      </c>
      <c r="M61" s="33"/>
    </row>
    <row r="62" spans="1:13" x14ac:dyDescent="0.15">
      <c r="A62" s="91"/>
      <c r="B62" s="92"/>
      <c r="C62" s="21"/>
      <c r="D62" s="81"/>
      <c r="E62" s="29" t="s">
        <v>78</v>
      </c>
      <c r="F62" s="10" t="s">
        <v>79</v>
      </c>
      <c r="G62" s="44" t="s">
        <v>95</v>
      </c>
      <c r="H62" s="29"/>
      <c r="I62" s="31"/>
      <c r="J62" s="29"/>
      <c r="K62" s="32"/>
      <c r="L62" s="27">
        <f t="shared" si="1"/>
        <v>0</v>
      </c>
      <c r="M62" s="33"/>
    </row>
    <row r="63" spans="1:13" x14ac:dyDescent="0.15">
      <c r="A63" s="91"/>
      <c r="B63" s="92"/>
      <c r="C63" s="21"/>
      <c r="D63" s="81" t="s">
        <v>96</v>
      </c>
      <c r="E63" s="29" t="s">
        <v>81</v>
      </c>
      <c r="F63" s="10" t="s">
        <v>124</v>
      </c>
      <c r="G63" s="44" t="s">
        <v>125</v>
      </c>
      <c r="H63" s="29"/>
      <c r="I63" s="31"/>
      <c r="J63" s="29"/>
      <c r="K63" s="32"/>
      <c r="L63" s="27">
        <f t="shared" si="1"/>
        <v>0</v>
      </c>
      <c r="M63" s="33"/>
    </row>
    <row r="64" spans="1:13" x14ac:dyDescent="0.15">
      <c r="A64" s="91"/>
      <c r="B64" s="92"/>
      <c r="C64" s="21"/>
      <c r="D64" s="81"/>
      <c r="E64" s="29" t="s">
        <v>39</v>
      </c>
      <c r="F64" s="10" t="s">
        <v>13</v>
      </c>
      <c r="G64" s="30" t="s">
        <v>38</v>
      </c>
      <c r="H64" s="32">
        <v>0.91</v>
      </c>
      <c r="I64" s="31">
        <v>2.1</v>
      </c>
      <c r="J64" s="29">
        <f>H64*I64</f>
        <v>1.9110000000000003</v>
      </c>
      <c r="K64" s="32">
        <v>0.5</v>
      </c>
      <c r="L64" s="34">
        <f t="shared" si="1"/>
        <v>0.95550000000000013</v>
      </c>
      <c r="M64" s="33"/>
    </row>
    <row r="65" spans="1:13" ht="14.25" thickBot="1" x14ac:dyDescent="0.2">
      <c r="A65" s="91"/>
      <c r="B65" s="92"/>
      <c r="C65" s="21"/>
      <c r="D65" s="35"/>
      <c r="E65" s="36" t="s">
        <v>15</v>
      </c>
      <c r="F65" s="37" t="s">
        <v>16</v>
      </c>
      <c r="G65" s="38" t="s">
        <v>128</v>
      </c>
      <c r="H65" s="45">
        <v>2.73</v>
      </c>
      <c r="I65" s="39">
        <v>2.4</v>
      </c>
      <c r="J65" s="45">
        <f>H65*I65</f>
        <v>6.5519999999999996</v>
      </c>
      <c r="K65" s="40">
        <v>0.5</v>
      </c>
      <c r="L65" s="39">
        <f t="shared" si="1"/>
        <v>3.2759999999999998</v>
      </c>
      <c r="M65" s="33"/>
    </row>
    <row r="66" spans="1:13" ht="13.5" customHeight="1" x14ac:dyDescent="0.15">
      <c r="A66" s="49"/>
      <c r="C66" s="21"/>
      <c r="D66" s="80" t="s">
        <v>130</v>
      </c>
      <c r="E66" s="23" t="s">
        <v>94</v>
      </c>
      <c r="F66" s="42" t="s">
        <v>53</v>
      </c>
      <c r="G66" s="43" t="s">
        <v>90</v>
      </c>
      <c r="H66" s="23"/>
      <c r="I66" s="26"/>
      <c r="J66" s="23">
        <v>13.25</v>
      </c>
      <c r="K66" s="24">
        <v>0.5</v>
      </c>
      <c r="L66" s="27">
        <f t="shared" si="1"/>
        <v>6.625</v>
      </c>
      <c r="M66" s="33"/>
    </row>
    <row r="67" spans="1:13" ht="13.5" customHeight="1" x14ac:dyDescent="0.15">
      <c r="A67" s="49"/>
      <c r="C67" s="21"/>
      <c r="D67" s="81"/>
      <c r="E67" s="29" t="s">
        <v>78</v>
      </c>
      <c r="F67" s="10" t="s">
        <v>79</v>
      </c>
      <c r="G67" s="44" t="s">
        <v>95</v>
      </c>
      <c r="H67" s="29"/>
      <c r="I67" s="31"/>
      <c r="J67" s="29"/>
      <c r="K67" s="32"/>
      <c r="L67" s="27">
        <f t="shared" si="1"/>
        <v>0</v>
      </c>
      <c r="M67" s="33"/>
    </row>
    <row r="68" spans="1:13" ht="13.5" customHeight="1" x14ac:dyDescent="0.15">
      <c r="A68" s="49"/>
      <c r="C68" s="21"/>
      <c r="D68" s="93" t="s">
        <v>131</v>
      </c>
      <c r="E68" s="29" t="s">
        <v>81</v>
      </c>
      <c r="F68" s="10" t="s">
        <v>79</v>
      </c>
      <c r="G68" s="44" t="s">
        <v>91</v>
      </c>
      <c r="H68" s="29"/>
      <c r="I68" s="31"/>
      <c r="J68" s="29"/>
      <c r="K68" s="32"/>
      <c r="L68" s="27">
        <f t="shared" si="1"/>
        <v>0</v>
      </c>
      <c r="M68" s="33"/>
    </row>
    <row r="69" spans="1:13" ht="13.5" customHeight="1" thickBot="1" x14ac:dyDescent="0.2">
      <c r="A69" s="49"/>
      <c r="C69" s="21"/>
      <c r="D69" s="93"/>
      <c r="E69" s="29" t="s">
        <v>39</v>
      </c>
      <c r="F69" s="37" t="s">
        <v>16</v>
      </c>
      <c r="G69" s="30" t="s">
        <v>132</v>
      </c>
      <c r="H69" s="32">
        <v>0.91</v>
      </c>
      <c r="I69" s="31">
        <v>2.1</v>
      </c>
      <c r="J69" s="29">
        <f>H69*I69</f>
        <v>1.9110000000000003</v>
      </c>
      <c r="K69" s="32">
        <v>0.5</v>
      </c>
      <c r="L69" s="34">
        <f t="shared" si="1"/>
        <v>0.95550000000000013</v>
      </c>
      <c r="M69" s="33"/>
    </row>
    <row r="70" spans="1:13" ht="13.5" customHeight="1" thickBot="1" x14ac:dyDescent="0.2">
      <c r="A70" s="49"/>
      <c r="C70" s="21"/>
      <c r="D70" s="50"/>
      <c r="E70" s="36" t="s">
        <v>15</v>
      </c>
      <c r="F70" s="37" t="s">
        <v>16</v>
      </c>
      <c r="G70" s="38" t="s">
        <v>128</v>
      </c>
      <c r="H70" s="45">
        <v>2.73</v>
      </c>
      <c r="I70" s="39">
        <v>2.4</v>
      </c>
      <c r="J70" s="45">
        <f>H70*I70</f>
        <v>6.5519999999999996</v>
      </c>
      <c r="K70" s="40">
        <v>0.5</v>
      </c>
      <c r="L70" s="39">
        <f t="shared" si="1"/>
        <v>3.2759999999999998</v>
      </c>
      <c r="M70" s="33"/>
    </row>
    <row r="71" spans="1:13" ht="14.25" customHeight="1" x14ac:dyDescent="0.15">
      <c r="A71" s="49"/>
      <c r="C71" s="21"/>
      <c r="D71" s="80" t="s">
        <v>133</v>
      </c>
      <c r="E71" s="23" t="s">
        <v>134</v>
      </c>
      <c r="F71" s="42" t="s">
        <v>135</v>
      </c>
      <c r="G71" s="43" t="s">
        <v>136</v>
      </c>
      <c r="H71" s="23"/>
      <c r="I71" s="26"/>
      <c r="J71" s="23">
        <v>6.62</v>
      </c>
      <c r="K71" s="24">
        <v>0.5</v>
      </c>
      <c r="L71" s="27">
        <f t="shared" si="1"/>
        <v>3.31</v>
      </c>
      <c r="M71" s="33"/>
    </row>
    <row r="72" spans="1:13" x14ac:dyDescent="0.15">
      <c r="A72" s="49"/>
      <c r="C72" s="21"/>
      <c r="D72" s="81"/>
      <c r="E72" s="29" t="s">
        <v>78</v>
      </c>
      <c r="F72" s="10" t="s">
        <v>79</v>
      </c>
      <c r="G72" s="44" t="s">
        <v>95</v>
      </c>
      <c r="H72" s="29"/>
      <c r="I72" s="31"/>
      <c r="J72" s="29"/>
      <c r="K72" s="32"/>
      <c r="L72" s="27">
        <f t="shared" si="1"/>
        <v>0</v>
      </c>
      <c r="M72" s="33"/>
    </row>
    <row r="73" spans="1:13" x14ac:dyDescent="0.15">
      <c r="A73" s="49"/>
      <c r="C73" s="21"/>
      <c r="D73" s="93" t="s">
        <v>137</v>
      </c>
      <c r="E73" s="29" t="s">
        <v>81</v>
      </c>
      <c r="F73" s="10" t="s">
        <v>138</v>
      </c>
      <c r="G73" s="44" t="s">
        <v>139</v>
      </c>
      <c r="H73" s="29"/>
      <c r="I73" s="31"/>
      <c r="J73" s="29"/>
      <c r="K73" s="32"/>
      <c r="L73" s="27">
        <f t="shared" si="1"/>
        <v>0</v>
      </c>
      <c r="M73" s="33"/>
    </row>
    <row r="74" spans="1:13" x14ac:dyDescent="0.15">
      <c r="A74" s="49"/>
      <c r="C74" s="21"/>
      <c r="D74" s="93"/>
      <c r="E74" s="29" t="s">
        <v>39</v>
      </c>
      <c r="F74" s="10" t="s">
        <v>13</v>
      </c>
      <c r="G74" s="30" t="s">
        <v>38</v>
      </c>
      <c r="H74" s="29">
        <v>3.64</v>
      </c>
      <c r="I74" s="31">
        <v>2.1</v>
      </c>
      <c r="J74" s="29">
        <f>H74*I74</f>
        <v>7.644000000000001</v>
      </c>
      <c r="K74" s="32">
        <v>0.5</v>
      </c>
      <c r="L74" s="34">
        <f t="shared" si="1"/>
        <v>3.8220000000000005</v>
      </c>
      <c r="M74" s="33"/>
    </row>
    <row r="75" spans="1:13" ht="14.25" thickBot="1" x14ac:dyDescent="0.2">
      <c r="A75" s="49"/>
      <c r="C75" s="21"/>
      <c r="D75" s="50"/>
      <c r="E75" s="36" t="s">
        <v>58</v>
      </c>
      <c r="F75" s="37" t="s">
        <v>59</v>
      </c>
      <c r="G75" s="38" t="s">
        <v>140</v>
      </c>
      <c r="H75" s="45">
        <v>0.91</v>
      </c>
      <c r="I75" s="39">
        <v>2.2999999999999998</v>
      </c>
      <c r="J75" s="45">
        <f>H75*I75</f>
        <v>2.093</v>
      </c>
      <c r="K75" s="40">
        <v>0.5</v>
      </c>
      <c r="L75" s="39">
        <f t="shared" si="1"/>
        <v>1.0465</v>
      </c>
      <c r="M75" s="33"/>
    </row>
    <row r="76" spans="1:13" ht="13.5" customHeight="1" x14ac:dyDescent="0.15">
      <c r="A76" s="49"/>
      <c r="C76" s="21"/>
      <c r="D76" s="80" t="s">
        <v>141</v>
      </c>
      <c r="E76" s="23" t="s">
        <v>77</v>
      </c>
      <c r="F76" s="24" t="s">
        <v>150</v>
      </c>
      <c r="G76" s="26"/>
      <c r="H76" s="23"/>
      <c r="I76" s="26"/>
      <c r="J76" s="23"/>
      <c r="K76" s="24"/>
      <c r="L76" s="27">
        <f t="shared" si="1"/>
        <v>0</v>
      </c>
      <c r="M76" s="33"/>
    </row>
    <row r="77" spans="1:13" x14ac:dyDescent="0.15">
      <c r="A77" s="51"/>
      <c r="C77" s="21"/>
      <c r="D77" s="81"/>
      <c r="E77" s="29" t="s">
        <v>78</v>
      </c>
      <c r="F77" s="10" t="s">
        <v>79</v>
      </c>
      <c r="G77" s="44" t="s">
        <v>95</v>
      </c>
      <c r="H77" s="29"/>
      <c r="I77" s="31"/>
      <c r="J77" s="29"/>
      <c r="K77" s="32"/>
      <c r="L77" s="27">
        <f t="shared" si="1"/>
        <v>0</v>
      </c>
      <c r="M77" s="33"/>
    </row>
    <row r="78" spans="1:13" x14ac:dyDescent="0.15">
      <c r="A78" s="49"/>
      <c r="C78" s="21"/>
      <c r="D78" s="93" t="s">
        <v>142</v>
      </c>
      <c r="E78" s="29" t="s">
        <v>81</v>
      </c>
      <c r="F78" s="10" t="s">
        <v>143</v>
      </c>
      <c r="G78" s="44" t="s">
        <v>144</v>
      </c>
      <c r="H78" s="29"/>
      <c r="I78" s="31"/>
      <c r="J78" s="29"/>
      <c r="K78" s="32"/>
      <c r="L78" s="27">
        <f t="shared" si="1"/>
        <v>0</v>
      </c>
      <c r="M78" s="33"/>
    </row>
    <row r="79" spans="1:13" ht="14.25" thickBot="1" x14ac:dyDescent="0.2">
      <c r="C79" s="48"/>
      <c r="D79" s="85"/>
      <c r="E79" s="45" t="s">
        <v>39</v>
      </c>
      <c r="F79" s="37" t="s">
        <v>13</v>
      </c>
      <c r="G79" s="38" t="s">
        <v>38</v>
      </c>
      <c r="H79" s="45">
        <v>0.91</v>
      </c>
      <c r="I79" s="39">
        <v>2.1</v>
      </c>
      <c r="J79" s="45">
        <f>H79*I79</f>
        <v>1.9110000000000003</v>
      </c>
      <c r="K79" s="40">
        <v>0.5</v>
      </c>
      <c r="L79" s="39">
        <f t="shared" si="1"/>
        <v>0.95550000000000013</v>
      </c>
      <c r="M79" s="33"/>
    </row>
    <row r="80" spans="1:13" ht="27" customHeight="1" thickBot="1" x14ac:dyDescent="0.2">
      <c r="C80" s="52" t="s">
        <v>145</v>
      </c>
      <c r="D80" s="12"/>
      <c r="E80" s="12"/>
      <c r="F80" s="12"/>
      <c r="G80" s="12"/>
      <c r="H80" s="12"/>
      <c r="I80" s="12"/>
      <c r="J80" s="12"/>
      <c r="K80" s="12"/>
      <c r="L80" s="12"/>
      <c r="M80" s="53"/>
    </row>
    <row r="83" spans="5:5" ht="12.75" customHeight="1" x14ac:dyDescent="0.15">
      <c r="E83" s="54"/>
    </row>
  </sheetData>
  <mergeCells count="71">
    <mergeCell ref="D76:D77"/>
    <mergeCell ref="D78:D79"/>
    <mergeCell ref="D66:D67"/>
    <mergeCell ref="D68:D69"/>
    <mergeCell ref="D71:D72"/>
    <mergeCell ref="D73:D74"/>
    <mergeCell ref="A54:A65"/>
    <mergeCell ref="B54:B65"/>
    <mergeCell ref="D54:D55"/>
    <mergeCell ref="D56:D57"/>
    <mergeCell ref="D58:D59"/>
    <mergeCell ref="D61:D62"/>
    <mergeCell ref="D63:D64"/>
    <mergeCell ref="L45:L46"/>
    <mergeCell ref="M45:M46"/>
    <mergeCell ref="D47:D48"/>
    <mergeCell ref="M47:M48"/>
    <mergeCell ref="D49:D50"/>
    <mergeCell ref="J45:J46"/>
    <mergeCell ref="K45:K46"/>
    <mergeCell ref="D52:D53"/>
    <mergeCell ref="E45:E46"/>
    <mergeCell ref="G45:G46"/>
    <mergeCell ref="H45:H46"/>
    <mergeCell ref="I45:I46"/>
    <mergeCell ref="K18:K19"/>
    <mergeCell ref="M43:M44"/>
    <mergeCell ref="M18:M19"/>
    <mergeCell ref="D20:D22"/>
    <mergeCell ref="D23:D24"/>
    <mergeCell ref="D26:D27"/>
    <mergeCell ref="D28:D29"/>
    <mergeCell ref="D31:D32"/>
    <mergeCell ref="D33:D34"/>
    <mergeCell ref="D36:D37"/>
    <mergeCell ref="D38:D39"/>
    <mergeCell ref="D41:D42"/>
    <mergeCell ref="D43:D44"/>
    <mergeCell ref="C18:C19"/>
    <mergeCell ref="D18:D19"/>
    <mergeCell ref="E18:E19"/>
    <mergeCell ref="F18:F19"/>
    <mergeCell ref="G18:G19"/>
    <mergeCell ref="E14:G14"/>
    <mergeCell ref="J14:L14"/>
    <mergeCell ref="E15:G15"/>
    <mergeCell ref="J15:L15"/>
    <mergeCell ref="E16:G16"/>
    <mergeCell ref="J16:L16"/>
    <mergeCell ref="E11:G11"/>
    <mergeCell ref="J11:L11"/>
    <mergeCell ref="E12:G12"/>
    <mergeCell ref="J12:L12"/>
    <mergeCell ref="E13:G13"/>
    <mergeCell ref="J13:L13"/>
    <mergeCell ref="E8:G8"/>
    <mergeCell ref="J8:L8"/>
    <mergeCell ref="E9:G9"/>
    <mergeCell ref="J9:L9"/>
    <mergeCell ref="E10:G10"/>
    <mergeCell ref="J10:L10"/>
    <mergeCell ref="L3:M3"/>
    <mergeCell ref="E6:G6"/>
    <mergeCell ref="J6:L6"/>
    <mergeCell ref="E7:G7"/>
    <mergeCell ref="J7:L7"/>
    <mergeCell ref="I4:J4"/>
    <mergeCell ref="A1:D1"/>
    <mergeCell ref="D3:E3"/>
    <mergeCell ref="I3:J3"/>
    <mergeCell ref="C2:G2"/>
  </mergeCells>
  <phoneticPr fontId="4"/>
  <pageMargins left="0.75" right="0.75" top="1" bottom="1" header="0.51200000000000001" footer="0.51200000000000001"/>
  <headerFooter alignWithMargins="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3.5" x14ac:dyDescent="0.15"/>
  <sheetData/>
  <phoneticPr fontId="4"/>
  <pageMargins left="0.75" right="0.75" top="1" bottom="1" header="0.51200000000000001" footer="0.5120000000000000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3.5" x14ac:dyDescent="0.15"/>
  <sheetData/>
  <phoneticPr fontId="4"/>
  <pageMargins left="0.75" right="0.75" top="1" bottom="1" header="0.51200000000000001" footer="0.5120000000000000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Sheet1</vt:lpstr>
      <vt:lpstr>Sheet2</vt:lpstr>
      <vt:lpstr>Sheet3</vt:lpstr>
    </vt:vector>
  </TitlesOfParts>
  <Company>東京都</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使用建築材料表（記入例）</dc:title>
  <dc:creator>kikaku</dc:creator>
  <cp:lastModifiedBy>鈴鹿　貴大</cp:lastModifiedBy>
  <cp:lastPrinted>2003-07-03T04:46:38Z</cp:lastPrinted>
  <dcterms:created xsi:type="dcterms:W3CDTF">2003-06-18T02:19:21Z</dcterms:created>
  <dcterms:modified xsi:type="dcterms:W3CDTF">2025-06-30T07:24:50Z</dcterms:modified>
</cp:coreProperties>
</file>